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zámítógép D\Kortárs\magyarorszag étele\2026\versenykiírás\magyarország étele\"/>
    </mc:Choice>
  </mc:AlternateContent>
  <xr:revisionPtr revIDLastSave="0" documentId="13_ncr:1_{224DA2A4-A327-415C-9335-659DD3A6E680}" xr6:coauthVersionLast="36" xr6:coauthVersionMax="36" xr10:uidLastSave="{00000000-0000-0000-0000-000000000000}"/>
  <bookViews>
    <workbookView xWindow="0" yWindow="0" windowWidth="32914" windowHeight="14383" tabRatio="500" xr2:uid="{00000000-000D-0000-FFFF-FFFF00000000}"/>
  </bookViews>
  <sheets>
    <sheet name="Nevezési lap" sheetId="1" r:id="rId1"/>
    <sheet name="MoE 2026 Recept" sheetId="2" r:id="rId2"/>
    <sheet name=" Mintarecept" sheetId="4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77" i="4" l="1"/>
  <c r="B173" i="4"/>
  <c r="B169" i="4"/>
  <c r="B165" i="4"/>
  <c r="B161" i="4"/>
  <c r="B157" i="4"/>
  <c r="C152" i="4"/>
  <c r="C153" i="4" s="1"/>
  <c r="F148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52" i="4" s="1"/>
  <c r="F153" i="4" s="1"/>
  <c r="B177" i="2"/>
  <c r="B173" i="2"/>
  <c r="B169" i="2"/>
  <c r="B165" i="2"/>
  <c r="B161" i="2"/>
  <c r="B157" i="2"/>
  <c r="C152" i="2"/>
  <c r="C153" i="2" s="1"/>
  <c r="E20" i="1" s="1"/>
  <c r="F148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52" i="2" s="1"/>
  <c r="F153" i="2" s="1"/>
  <c r="B20" i="1"/>
</calcChain>
</file>

<file path=xl/sharedStrings.xml><?xml version="1.0" encoding="utf-8"?>
<sst xmlns="http://schemas.openxmlformats.org/spreadsheetml/2006/main" count="236" uniqueCount="87">
  <si>
    <t>Receptúra sablon melléklet ( A Nevezési Lap része )</t>
  </si>
  <si>
    <t>Versenyző(k) neve:</t>
  </si>
  <si>
    <t xml:space="preserve">Név / csapatnév:  </t>
  </si>
  <si>
    <t xml:space="preserve">Cégadatok: </t>
  </si>
  <si>
    <t>Cég neve:</t>
  </si>
  <si>
    <t>Cím ( levelezési ):</t>
  </si>
  <si>
    <t>Adószám:</t>
  </si>
  <si>
    <t xml:space="preserve">Recept Fantázia neve:  </t>
  </si>
  <si>
    <t>Recept Hosszú név ( a tányéron lévő összes alkotó elem felsorolásával - főelem, köret,...)</t>
  </si>
  <si>
    <t>Egy adag tálalási súly:</t>
  </si>
  <si>
    <t>gramm</t>
  </si>
  <si>
    <t>Egy adag ELÁBÉ Ára:</t>
  </si>
  <si>
    <t>Feladat:</t>
  </si>
  <si>
    <r>
      <rPr>
        <i/>
        <sz val="10"/>
        <color rgb="FF000000"/>
        <rFont val="Times New Roman"/>
        <family val="1"/>
        <charset val="1"/>
      </rPr>
      <t xml:space="preserve">Értelemszerűen válaszold meg a sablon kérdéseit (Versenyzők neve, Receptnév, stb),                                       </t>
    </r>
    <r>
      <rPr>
        <i/>
        <sz val="10"/>
        <rFont val="Times New Roman"/>
        <family val="1"/>
        <charset val="1"/>
      </rPr>
      <t>&lt;az oldal alján sárga címkével&gt;</t>
    </r>
    <r>
      <rPr>
        <i/>
        <sz val="10"/>
        <color rgb="FF000000"/>
        <rFont val="Times New Roman"/>
        <family val="1"/>
        <charset val="1"/>
      </rPr>
      <t xml:space="preserve">  megadott mintarecept szerint készítsd el a kalkulációt, valamint add meg  receptúra részletes leírását (elemenkénti elkészítés+ technológia ).                                                                      A kalkuláció készítése során az egyes elemek alapanyagait külön-külön kérjük feltüntetni, annak aktuális napi árával és a beszerzés forrásával kiegészítve. valamint fontos, hogy a versenykiírásban szereplő alapanyagokat használd fel a receptúrában. </t>
    </r>
  </si>
  <si>
    <t xml:space="preserve">Recept részletes hosszú neve:  </t>
  </si>
  <si>
    <t>Főelem</t>
  </si>
  <si>
    <t>Ragu</t>
  </si>
  <si>
    <t>Köret</t>
  </si>
  <si>
    <t>Mártás</t>
  </si>
  <si>
    <t>Egyéb</t>
  </si>
  <si>
    <t>Dekoráció</t>
  </si>
  <si>
    <t>adagszám:</t>
  </si>
  <si>
    <t>ssz</t>
  </si>
  <si>
    <t>Alapanyagok neve</t>
  </si>
  <si>
    <t>Mennyiség</t>
  </si>
  <si>
    <t>Egység</t>
  </si>
  <si>
    <t>Nyersanyag Nettó ár – Üzleti kiszerelés Kg, db, csomag, -</t>
  </si>
  <si>
    <t>Ár összesen</t>
  </si>
  <si>
    <t>Allergén tartalom</t>
  </si>
  <si>
    <t>Köret 2</t>
  </si>
  <si>
    <t>...</t>
  </si>
  <si>
    <t>Súly veszteség és mértékegység korrekció</t>
  </si>
  <si>
    <t>Össz súly:</t>
  </si>
  <si>
    <t>Össz Ár:</t>
  </si>
  <si>
    <t>Egy adag súly:</t>
  </si>
  <si>
    <t>Egy adag Ára:</t>
  </si>
  <si>
    <t>,</t>
  </si>
  <si>
    <t>Recept leírás, szakmai nyelven, lépésenként</t>
  </si>
  <si>
    <t>Szürke marha rolád, fűszeres bundában, petrezselymes túróval töltve</t>
  </si>
  <si>
    <t>édesburgonya ragu</t>
  </si>
  <si>
    <t>zöldborsó felfújt</t>
  </si>
  <si>
    <t>cékla chips</t>
  </si>
  <si>
    <t>Szürke marha comb</t>
  </si>
  <si>
    <t>kg</t>
  </si>
  <si>
    <t>Só</t>
  </si>
  <si>
    <t>Fehér bors</t>
  </si>
  <si>
    <t>Bazsalikom</t>
  </si>
  <si>
    <t>Túró Laktóz mentes</t>
  </si>
  <si>
    <t>snidling</t>
  </si>
  <si>
    <t>petrezselyem</t>
  </si>
  <si>
    <t>fokhagyma</t>
  </si>
  <si>
    <t>Pankó morzsa</t>
  </si>
  <si>
    <t>Liszt</t>
  </si>
  <si>
    <t>Tojás</t>
  </si>
  <si>
    <t>db</t>
  </si>
  <si>
    <t>Olaj</t>
  </si>
  <si>
    <t>liter</t>
  </si>
  <si>
    <t>édesburgonya</t>
  </si>
  <si>
    <t>só</t>
  </si>
  <si>
    <t>olaj</t>
  </si>
  <si>
    <t>lila hagyma</t>
  </si>
  <si>
    <t>cukkini</t>
  </si>
  <si>
    <t>Vörösbor mártás</t>
  </si>
  <si>
    <t>zöldborsó</t>
  </si>
  <si>
    <t>tejszín</t>
  </si>
  <si>
    <t>vaj</t>
  </si>
  <si>
    <t>agar-agar</t>
  </si>
  <si>
    <t>zöldborsó csíra</t>
  </si>
  <si>
    <t xml:space="preserve">cékla chipssel </t>
  </si>
  <si>
    <t>színes cékla</t>
  </si>
  <si>
    <t>egyéb tányér dekoráció</t>
  </si>
  <si>
    <t>Csíra</t>
  </si>
  <si>
    <t>ehető virág</t>
  </si>
  <si>
    <t>a húst előkészítjük, szeleteljük, fűszerezzük</t>
  </si>
  <si>
    <t>tölteléket bekeverjük</t>
  </si>
  <si>
    <t>a húst betöltjük és rolád formára göngyöljük</t>
  </si>
  <si>
    <t>légkeveréses sütőben készre pároljuk.</t>
  </si>
  <si>
    <t>az édesburgonyát és a zöldségeket előkészítjük, fűszerezzük</t>
  </si>
  <si>
    <t>a ragut grillezük és egybeforgatjuk a mártással</t>
  </si>
  <si>
    <t>a zöldborsót megfőzzük</t>
  </si>
  <si>
    <t xml:space="preserve">tejszínnel, fűszerekkel, agar-agarral krémesítjük, </t>
  </si>
  <si>
    <t>sütőben formában 12 C. kigőzöljük</t>
  </si>
  <si>
    <t>a céklát előkészítjük, szeleteljük</t>
  </si>
  <si>
    <t>sütőben 90%-on szárítjuk</t>
  </si>
  <si>
    <t>Szatmári BL55 finomliszt</t>
  </si>
  <si>
    <t>Magyarország Étele 2026. szakácsverseny</t>
  </si>
  <si>
    <t>Naszálytej Zrt. Magic Milk Laktózmentes görög joghurt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</si>
</sst>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[$Ft-40E];[Red]\-#,##0.0\ [$Ft-40E]"/>
    <numFmt numFmtId="165" formatCode="0.000"/>
  </numFmts>
  <fonts count="21">
    <font>
      <sz val="10"/>
      <color rgb="FF000000"/>
      <name val="Arial"/>
      <charset val="1"/>
    </font>
    <font>
      <sz val="10"/>
      <name val="Times New Roman"/>
      <charset val="1"/>
    </font>
    <font>
      <b/>
      <sz val="24"/>
      <name val="Times New Roman"/>
      <charset val="1"/>
    </font>
    <font>
      <b/>
      <sz val="12"/>
      <name val="Times New Roman"/>
      <charset val="1"/>
    </font>
    <font>
      <sz val="12"/>
      <name val="Times New Roman"/>
      <charset val="1"/>
    </font>
    <font>
      <b/>
      <sz val="10"/>
      <name val="Times New Roman"/>
      <charset val="1"/>
    </font>
    <font>
      <i/>
      <sz val="8"/>
      <name val="Times New Roman"/>
      <charset val="1"/>
    </font>
    <font>
      <sz val="14"/>
      <name val="Times New Roman"/>
      <family val="1"/>
      <charset val="238"/>
    </font>
    <font>
      <i/>
      <sz val="10"/>
      <color rgb="FF000000"/>
      <name val="Times New Roman"/>
      <family val="1"/>
      <charset val="1"/>
    </font>
    <font>
      <i/>
      <sz val="10"/>
      <name val="Times New Roman"/>
      <family val="1"/>
      <charset val="1"/>
    </font>
    <font>
      <sz val="10"/>
      <name val="Arial"/>
      <charset val="1"/>
    </font>
    <font>
      <sz val="13"/>
      <name val="Arial"/>
      <charset val="1"/>
    </font>
    <font>
      <b/>
      <sz val="10"/>
      <name val="Arial"/>
      <charset val="1"/>
    </font>
    <font>
      <sz val="10"/>
      <name val="Ubuntu"/>
      <charset val="1"/>
    </font>
    <font>
      <sz val="10"/>
      <color rgb="FF000000"/>
      <name val="Ubuntu"/>
      <charset val="1"/>
    </font>
    <font>
      <b/>
      <sz val="10"/>
      <name val="Ubuntu"/>
      <charset val="1"/>
    </font>
    <font>
      <b/>
      <sz val="12"/>
      <name val="Arial"/>
      <charset val="1"/>
    </font>
    <font>
      <sz val="6"/>
      <name val="Arial"/>
      <charset val="1"/>
    </font>
    <font>
      <sz val="8"/>
      <name val="Arial"/>
      <charset val="1"/>
    </font>
    <font>
      <sz val="10"/>
      <color rgb="FF000000"/>
      <name val="Roboto"/>
      <charset val="1"/>
    </font>
    <font>
      <sz val="7"/>
      <color rgb="FFFF0000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FFE598"/>
        <bgColor rgb="FFFFE599"/>
      </patternFill>
    </fill>
    <fill>
      <patternFill patternType="solid">
        <fgColor rgb="FFFFFFFF"/>
        <bgColor rgb="FFEFEFEF"/>
      </patternFill>
    </fill>
    <fill>
      <patternFill patternType="solid">
        <fgColor rgb="FFFFE599"/>
        <bgColor rgb="FFFFE598"/>
      </patternFill>
    </fill>
    <fill>
      <patternFill patternType="solid">
        <fgColor rgb="FFD9D9D9"/>
        <bgColor rgb="FFCCCCCC"/>
      </patternFill>
    </fill>
    <fill>
      <patternFill patternType="solid">
        <fgColor rgb="FFF8CBAD"/>
        <bgColor rgb="FFFFE599"/>
      </patternFill>
    </fill>
    <fill>
      <patternFill patternType="solid">
        <fgColor rgb="FFFEF2CB"/>
        <bgColor rgb="FFEFEFEF"/>
      </patternFill>
    </fill>
    <fill>
      <patternFill patternType="solid">
        <fgColor rgb="FFEFEFEF"/>
        <bgColor rgb="FFFEF2CB"/>
      </patternFill>
    </fill>
    <fill>
      <patternFill patternType="solid">
        <fgColor rgb="FFCCCCCC"/>
        <bgColor rgb="FFD9D9D9"/>
      </patternFill>
    </fill>
  </fills>
  <borders count="19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rgb="FF999999"/>
      </top>
      <bottom style="hair">
        <color rgb="FF999999"/>
      </bottom>
      <diagonal/>
    </border>
    <border>
      <left style="thin">
        <color auto="1"/>
      </left>
      <right style="thin">
        <color auto="1"/>
      </right>
      <top style="hair">
        <color rgb="FF999999"/>
      </top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hair">
        <color rgb="FF999999"/>
      </left>
      <right/>
      <top style="hair">
        <color rgb="FF999999"/>
      </top>
      <bottom style="hair">
        <color rgb="FF999999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4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/>
    </xf>
    <xf numFmtId="0" fontId="16" fillId="8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17" fillId="5" borderId="0" xfId="0" applyFont="1" applyFill="1" applyBorder="1" applyAlignment="1">
      <alignment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164" fontId="18" fillId="7" borderId="3" xfId="0" applyNumberFormat="1" applyFont="1" applyFill="1" applyBorder="1" applyAlignment="1">
      <alignment horizontal="center" vertical="center" wrapText="1"/>
    </xf>
    <xf numFmtId="164" fontId="12" fillId="7" borderId="3" xfId="0" applyNumberFormat="1" applyFont="1" applyFill="1" applyBorder="1" applyAlignment="1">
      <alignment horizontal="center" vertical="center" wrapText="1"/>
    </xf>
    <xf numFmtId="0" fontId="10" fillId="5" borderId="11" xfId="0" applyFont="1" applyFill="1" applyBorder="1"/>
    <xf numFmtId="0" fontId="10" fillId="0" borderId="11" xfId="0" applyFont="1" applyBorder="1" applyAlignment="1">
      <alignment horizontal="left"/>
    </xf>
    <xf numFmtId="165" fontId="10" fillId="0" borderId="11" xfId="0" applyNumberFormat="1" applyFont="1" applyBorder="1" applyAlignment="1">
      <alignment horizontal="right"/>
    </xf>
    <xf numFmtId="0" fontId="10" fillId="0" borderId="11" xfId="0" applyFont="1" applyBorder="1" applyAlignment="1">
      <alignment horizontal="center"/>
    </xf>
    <xf numFmtId="164" fontId="10" fillId="0" borderId="11" xfId="0" applyNumberFormat="1" applyFont="1" applyBorder="1" applyAlignment="1">
      <alignment horizontal="right"/>
    </xf>
    <xf numFmtId="164" fontId="10" fillId="9" borderId="11" xfId="0" applyNumberFormat="1" applyFont="1" applyFill="1" applyBorder="1" applyAlignment="1">
      <alignment horizontal="right"/>
    </xf>
    <xf numFmtId="0" fontId="10" fillId="0" borderId="11" xfId="0" applyFont="1" applyBorder="1" applyAlignment="1"/>
    <xf numFmtId="0" fontId="10" fillId="0" borderId="11" xfId="0" applyFont="1" applyBorder="1"/>
    <xf numFmtId="0" fontId="10" fillId="0" borderId="0" xfId="0" applyFont="1" applyAlignment="1"/>
    <xf numFmtId="0" fontId="10" fillId="0" borderId="0" xfId="0" applyFont="1" applyAlignment="1">
      <alignment vertical="center"/>
    </xf>
    <xf numFmtId="0" fontId="19" fillId="3" borderId="0" xfId="0" applyFont="1" applyFill="1" applyAlignment="1"/>
    <xf numFmtId="1" fontId="10" fillId="0" borderId="11" xfId="0" applyNumberFormat="1" applyFont="1" applyBorder="1" applyAlignment="1">
      <alignment horizontal="center"/>
    </xf>
    <xf numFmtId="0" fontId="10" fillId="0" borderId="0" xfId="0" applyFont="1" applyAlignment="1">
      <alignment horizontal="left" vertical="top"/>
    </xf>
    <xf numFmtId="165" fontId="10" fillId="0" borderId="11" xfId="0" applyNumberFormat="1" applyFont="1" applyBorder="1" applyAlignment="1">
      <alignment horizontal="center"/>
    </xf>
    <xf numFmtId="0" fontId="10" fillId="9" borderId="11" xfId="0" applyFont="1" applyFill="1" applyBorder="1" applyAlignment="1"/>
    <xf numFmtId="165" fontId="10" fillId="9" borderId="11" xfId="0" applyNumberFormat="1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164" fontId="10" fillId="5" borderId="3" xfId="0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horizontal="center"/>
    </xf>
    <xf numFmtId="0" fontId="10" fillId="4" borderId="0" xfId="0" applyFont="1" applyFill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2" fillId="8" borderId="0" xfId="0" applyFont="1" applyFill="1" applyAlignment="1">
      <alignment horizontal="center" vertical="center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2" fillId="2" borderId="6" xfId="0" applyFont="1" applyFill="1" applyBorder="1" applyAlignment="1">
      <alignment horizontal="left" vertical="center"/>
    </xf>
    <xf numFmtId="0" fontId="10" fillId="0" borderId="0" xfId="0" applyFont="1" applyBorder="1"/>
    <xf numFmtId="0" fontId="12" fillId="7" borderId="2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2" fillId="2" borderId="0" xfId="0" applyFont="1" applyFill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59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EF2CB"/>
      <rgbColor rgb="FFEFEF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E599"/>
      <rgbColor rgb="FFD9D9D9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314477</xdr:colOff>
      <xdr:row>0</xdr:row>
      <xdr:rowOff>157239</xdr:rowOff>
    </xdr:from>
    <xdr:to>
      <xdr:col>2</xdr:col>
      <xdr:colOff>411238</xdr:colOff>
      <xdr:row>2</xdr:row>
      <xdr:rowOff>30239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4A4B5A4-1771-439C-A082-EF7BAB35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3429" y="157239"/>
          <a:ext cx="1300238" cy="1300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X29"/>
  <sheetViews>
    <sheetView showGridLines="0" tabSelected="1" view="pageBreakPreview" zoomScale="90" zoomScaleNormal="100" zoomScalePageLayoutView="90" workbookViewId="0">
      <selection activeCell="B6" sqref="B6:E6"/>
    </sheetView>
  </sheetViews>
  <sheetFormatPr defaultRowHeight="12.45"/>
  <cols>
    <col min="1" max="1" width="26.84375" customWidth="1"/>
    <col min="2" max="2" width="17" customWidth="1"/>
    <col min="3" max="1025" width="14.3828125" customWidth="1"/>
  </cols>
  <sheetData>
    <row r="1" spans="1:24" ht="12.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9.75" customHeight="1">
      <c r="A2" s="1"/>
      <c r="B2" s="71"/>
      <c r="C2" s="7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58.5" customHeight="1">
      <c r="A3" s="72" t="s">
        <v>85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>
      <c r="A4" s="73" t="s">
        <v>0</v>
      </c>
      <c r="B4" s="73"/>
      <c r="C4" s="73"/>
      <c r="D4" s="73"/>
      <c r="E4" s="7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9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6.25" customHeight="1">
      <c r="A6" s="3" t="s">
        <v>1</v>
      </c>
      <c r="B6" s="74"/>
      <c r="C6" s="74"/>
      <c r="D6" s="74"/>
      <c r="E6" s="7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6.25" customHeight="1">
      <c r="A7" s="3" t="s">
        <v>1</v>
      </c>
      <c r="B7" s="75"/>
      <c r="C7" s="75"/>
      <c r="D7" s="75"/>
      <c r="E7" s="7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6.2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6.25" customHeight="1">
      <c r="A9" s="4" t="s">
        <v>2</v>
      </c>
      <c r="B9" s="76"/>
      <c r="C9" s="76"/>
      <c r="D9" s="76"/>
      <c r="E9" s="7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45">
      <c r="A10" s="5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0.25" hidden="1" customHeight="1">
      <c r="A11" s="7" t="s">
        <v>3</v>
      </c>
      <c r="B11" s="75"/>
      <c r="C11" s="75"/>
      <c r="D11" s="75"/>
      <c r="E11" s="7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0.25" hidden="1" customHeight="1">
      <c r="A12" s="8" t="s">
        <v>4</v>
      </c>
      <c r="B12" s="75"/>
      <c r="C12" s="75"/>
      <c r="D12" s="75"/>
      <c r="E12" s="7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0.25" hidden="1" customHeight="1">
      <c r="A13" s="8" t="s">
        <v>5</v>
      </c>
      <c r="B13" s="75"/>
      <c r="C13" s="75"/>
      <c r="D13" s="75"/>
      <c r="E13" s="7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0.25" hidden="1" customHeight="1">
      <c r="A14" s="8" t="s">
        <v>6</v>
      </c>
      <c r="B14" s="75"/>
      <c r="C14" s="75"/>
      <c r="D14" s="75"/>
      <c r="E14" s="7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 hidden="1" customHeight="1">
      <c r="A15" s="1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2.25" customHeight="1">
      <c r="A16" s="4" t="s">
        <v>7</v>
      </c>
      <c r="B16" s="76"/>
      <c r="C16" s="76"/>
      <c r="D16" s="76"/>
      <c r="E16" s="7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2.25" customHeight="1">
      <c r="A17" s="9" t="s">
        <v>8</v>
      </c>
      <c r="B17" s="77"/>
      <c r="C17" s="77"/>
      <c r="D17" s="77"/>
      <c r="E17" s="7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45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9">
      <c r="A19" s="2"/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5.75">
      <c r="A20" s="11" t="s">
        <v>9</v>
      </c>
      <c r="B20" s="12">
        <f>'MoE 2026 Recept'!C152</f>
        <v>-10000</v>
      </c>
      <c r="C20" s="13" t="s">
        <v>10</v>
      </c>
      <c r="D20" s="14" t="s">
        <v>11</v>
      </c>
      <c r="E20" s="15">
        <f>'MoE 2026 Recept'!C153</f>
        <v>-1000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9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45" customHeight="1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45" customHeight="1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9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9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9"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9"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>
      <c r="A28" s="78" t="s">
        <v>12</v>
      </c>
      <c r="B28" s="78"/>
      <c r="C28" s="78"/>
      <c r="D28" s="78"/>
      <c r="E28" s="7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8.8" customHeight="1">
      <c r="A29" s="79" t="s">
        <v>13</v>
      </c>
      <c r="B29" s="79"/>
      <c r="C29" s="79"/>
      <c r="D29" s="79"/>
      <c r="E29" s="7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</sheetData>
  <mergeCells count="14">
    <mergeCell ref="B16:E16"/>
    <mergeCell ref="B17:E17"/>
    <mergeCell ref="A28:E28"/>
    <mergeCell ref="A29:E29"/>
    <mergeCell ref="B9:E9"/>
    <mergeCell ref="B11:E11"/>
    <mergeCell ref="B12:E12"/>
    <mergeCell ref="B13:E13"/>
    <mergeCell ref="B14:E14"/>
    <mergeCell ref="B2:C2"/>
    <mergeCell ref="A3:E3"/>
    <mergeCell ref="A4:E4"/>
    <mergeCell ref="B6:E6"/>
    <mergeCell ref="B7:E7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Q312"/>
  <sheetViews>
    <sheetView showGridLines="0" view="pageBreakPreview" zoomScaleNormal="100" zoomScaleSheetLayoutView="100" zoomScalePageLayoutView="90" workbookViewId="0">
      <selection activeCell="K26" sqref="K26"/>
    </sheetView>
  </sheetViews>
  <sheetFormatPr defaultRowHeight="12.45"/>
  <cols>
    <col min="1" max="1" width="3.15234375" customWidth="1"/>
    <col min="2" max="2" width="36" customWidth="1"/>
    <col min="3" max="3" width="12.61328125" customWidth="1"/>
    <col min="4" max="4" width="10.3046875" customWidth="1"/>
    <col min="5" max="5" width="12.921875" customWidth="1"/>
    <col min="6" max="6" width="15.15234375" customWidth="1"/>
    <col min="7" max="7" width="13.84375" customWidth="1"/>
    <col min="8" max="17" width="11.53515625"/>
    <col min="18" max="1018" width="14.3828125" customWidth="1"/>
    <col min="1019" max="1025" width="11.53515625"/>
  </cols>
  <sheetData>
    <row r="1" spans="1:8" ht="24.75" customHeight="1">
      <c r="A1" s="16"/>
      <c r="B1" s="17" t="s">
        <v>14</v>
      </c>
      <c r="C1" s="18"/>
      <c r="D1" s="18"/>
      <c r="E1" s="18"/>
      <c r="F1" s="18"/>
      <c r="G1" s="18"/>
    </row>
    <row r="2" spans="1:8" ht="24.75" customHeight="1">
      <c r="A2" s="16"/>
      <c r="B2" s="19" t="s">
        <v>15</v>
      </c>
      <c r="C2" s="80"/>
      <c r="D2" s="80"/>
      <c r="E2" s="80"/>
      <c r="F2" s="80"/>
      <c r="G2" s="80"/>
    </row>
    <row r="3" spans="1:8" ht="24.75" customHeight="1">
      <c r="A3" s="16"/>
      <c r="B3" s="19" t="s">
        <v>16</v>
      </c>
      <c r="C3" s="80"/>
      <c r="D3" s="80"/>
      <c r="E3" s="80"/>
      <c r="F3" s="80"/>
      <c r="G3" s="80"/>
    </row>
    <row r="4" spans="1:8" ht="24.75" customHeight="1">
      <c r="A4" s="16"/>
      <c r="B4" s="19" t="s">
        <v>17</v>
      </c>
      <c r="C4" s="81"/>
      <c r="D4" s="81"/>
      <c r="E4" s="81"/>
      <c r="F4" s="81"/>
      <c r="G4" s="81"/>
    </row>
    <row r="5" spans="1:8" ht="24.75" customHeight="1">
      <c r="A5" s="82"/>
      <c r="B5" s="19" t="s">
        <v>18</v>
      </c>
      <c r="C5" s="81"/>
      <c r="D5" s="81"/>
      <c r="E5" s="81"/>
      <c r="F5" s="81"/>
      <c r="G5" s="81"/>
    </row>
    <row r="6" spans="1:8" ht="21" customHeight="1">
      <c r="A6" s="82"/>
      <c r="B6" s="19" t="s">
        <v>19</v>
      </c>
      <c r="C6" s="80"/>
      <c r="D6" s="80"/>
      <c r="E6" s="80"/>
      <c r="F6" s="80"/>
      <c r="G6" s="80"/>
    </row>
    <row r="7" spans="1:8" ht="21" customHeight="1">
      <c r="A7" s="82"/>
      <c r="B7" s="19" t="s">
        <v>20</v>
      </c>
      <c r="C7" s="83"/>
      <c r="D7" s="83"/>
      <c r="E7" s="83"/>
      <c r="F7" s="83"/>
      <c r="G7" s="83"/>
    </row>
    <row r="8" spans="1:8" ht="21" customHeight="1">
      <c r="A8" s="82"/>
      <c r="B8" s="20" t="s">
        <v>2</v>
      </c>
      <c r="C8" s="21"/>
      <c r="D8" s="21"/>
      <c r="E8" s="21"/>
      <c r="F8" s="21"/>
      <c r="G8" s="21"/>
    </row>
    <row r="9" spans="1:8" ht="16.3">
      <c r="B9" s="22" t="s">
        <v>21</v>
      </c>
      <c r="C9" s="23">
        <v>10</v>
      </c>
      <c r="D9" s="84"/>
      <c r="E9" s="84"/>
      <c r="F9" s="84"/>
      <c r="G9" s="84"/>
    </row>
    <row r="10" spans="1:8" ht="12.75" customHeight="1">
      <c r="B10" s="24"/>
      <c r="C10" s="25"/>
      <c r="D10" s="24"/>
      <c r="E10" s="26"/>
      <c r="F10" s="26"/>
      <c r="G10" s="24"/>
    </row>
    <row r="11" spans="1:8" ht="12.75" customHeight="1">
      <c r="B11" s="27" t="s">
        <v>15</v>
      </c>
      <c r="C11" s="28"/>
      <c r="D11" s="24"/>
      <c r="E11" s="26"/>
      <c r="F11" s="26"/>
      <c r="G11" s="24"/>
    </row>
    <row r="12" spans="1:8" ht="41.15">
      <c r="A12" s="29" t="s">
        <v>22</v>
      </c>
      <c r="B12" s="30" t="s">
        <v>23</v>
      </c>
      <c r="C12" s="30" t="s">
        <v>24</v>
      </c>
      <c r="D12" s="31" t="s">
        <v>25</v>
      </c>
      <c r="E12" s="32" t="s">
        <v>26</v>
      </c>
      <c r="F12" s="33" t="s">
        <v>27</v>
      </c>
      <c r="G12" s="66" t="s">
        <v>28</v>
      </c>
      <c r="H12" s="68"/>
    </row>
    <row r="13" spans="1:8" ht="23.25" customHeight="1">
      <c r="A13" s="34">
        <v>1</v>
      </c>
      <c r="B13" s="35" t="s">
        <v>84</v>
      </c>
      <c r="C13" s="36"/>
      <c r="D13" s="37"/>
      <c r="E13" s="38"/>
      <c r="F13" s="39">
        <f t="shared" ref="F13:F32" si="0">SUM(C13*E13)</f>
        <v>0</v>
      </c>
      <c r="G13" s="67"/>
      <c r="H13" s="69"/>
    </row>
    <row r="14" spans="1:8" ht="12.75" customHeight="1">
      <c r="A14" s="34">
        <v>2</v>
      </c>
      <c r="B14" s="40" t="s">
        <v>86</v>
      </c>
      <c r="C14" s="36"/>
      <c r="D14" s="37"/>
      <c r="E14" s="38"/>
      <c r="F14" s="39">
        <f t="shared" si="0"/>
        <v>0</v>
      </c>
      <c r="G14" s="37"/>
    </row>
    <row r="15" spans="1:8" ht="12.75" customHeight="1">
      <c r="A15" s="34">
        <v>3</v>
      </c>
      <c r="C15" s="36"/>
      <c r="D15" s="37"/>
      <c r="E15" s="38"/>
      <c r="F15" s="39">
        <f t="shared" si="0"/>
        <v>0</v>
      </c>
      <c r="G15" s="37"/>
    </row>
    <row r="16" spans="1:8" ht="12.75" customHeight="1">
      <c r="A16" s="34">
        <v>4</v>
      </c>
      <c r="B16" s="40"/>
      <c r="C16" s="36"/>
      <c r="D16" s="37"/>
      <c r="E16" s="38"/>
      <c r="F16" s="39">
        <f t="shared" si="0"/>
        <v>0</v>
      </c>
      <c r="G16" s="37"/>
    </row>
    <row r="17" spans="1:7" ht="12.75" customHeight="1">
      <c r="A17" s="34">
        <v>5</v>
      </c>
      <c r="B17" s="40"/>
      <c r="C17" s="36"/>
      <c r="D17" s="37"/>
      <c r="E17" s="38"/>
      <c r="F17" s="39">
        <f t="shared" si="0"/>
        <v>0</v>
      </c>
      <c r="G17" s="37"/>
    </row>
    <row r="18" spans="1:7" ht="12.75" customHeight="1">
      <c r="A18" s="34">
        <v>6</v>
      </c>
      <c r="B18" s="40"/>
      <c r="C18" s="36"/>
      <c r="D18" s="37"/>
      <c r="E18" s="38"/>
      <c r="F18" s="39">
        <f t="shared" si="0"/>
        <v>0</v>
      </c>
      <c r="G18" s="37"/>
    </row>
    <row r="19" spans="1:7" ht="12.75" customHeight="1">
      <c r="A19" s="34">
        <v>7</v>
      </c>
      <c r="B19" s="40"/>
      <c r="C19" s="36"/>
      <c r="D19" s="37"/>
      <c r="E19" s="38"/>
      <c r="F19" s="39">
        <f t="shared" si="0"/>
        <v>0</v>
      </c>
      <c r="G19" s="37"/>
    </row>
    <row r="20" spans="1:7" ht="12.75" customHeight="1">
      <c r="A20" s="34">
        <v>8</v>
      </c>
      <c r="B20" s="40"/>
      <c r="C20" s="36"/>
      <c r="D20" s="37"/>
      <c r="E20" s="38"/>
      <c r="F20" s="39">
        <f t="shared" si="0"/>
        <v>0</v>
      </c>
      <c r="G20" s="37"/>
    </row>
    <row r="21" spans="1:7" ht="12.75" customHeight="1">
      <c r="A21" s="34">
        <v>9</v>
      </c>
      <c r="B21" s="40"/>
      <c r="C21" s="36"/>
      <c r="D21" s="37"/>
      <c r="E21" s="38"/>
      <c r="F21" s="39">
        <f t="shared" si="0"/>
        <v>0</v>
      </c>
      <c r="G21" s="37"/>
    </row>
    <row r="22" spans="1:7" ht="12.75" customHeight="1">
      <c r="A22" s="34">
        <v>10</v>
      </c>
      <c r="B22" s="40"/>
      <c r="C22" s="36"/>
      <c r="D22" s="37"/>
      <c r="E22" s="38"/>
      <c r="F22" s="39">
        <f t="shared" si="0"/>
        <v>0</v>
      </c>
      <c r="G22" s="37"/>
    </row>
    <row r="23" spans="1:7" ht="12.75" customHeight="1">
      <c r="A23" s="34">
        <v>11</v>
      </c>
      <c r="B23" s="40"/>
      <c r="C23" s="36"/>
      <c r="D23" s="37"/>
      <c r="E23" s="38"/>
      <c r="F23" s="39">
        <f t="shared" si="0"/>
        <v>0</v>
      </c>
      <c r="G23" s="37"/>
    </row>
    <row r="24" spans="1:7" ht="12.75" customHeight="1">
      <c r="A24" s="34">
        <v>12</v>
      </c>
      <c r="B24" s="40"/>
      <c r="C24" s="36"/>
      <c r="D24" s="37"/>
      <c r="E24" s="38"/>
      <c r="F24" s="39">
        <f t="shared" si="0"/>
        <v>0</v>
      </c>
      <c r="G24" s="37"/>
    </row>
    <row r="25" spans="1:7" ht="12.75" customHeight="1">
      <c r="A25" s="34">
        <v>13</v>
      </c>
      <c r="B25" s="41"/>
      <c r="C25" s="36"/>
      <c r="D25" s="37"/>
      <c r="E25" s="38"/>
      <c r="F25" s="39">
        <f t="shared" si="0"/>
        <v>0</v>
      </c>
      <c r="G25" s="37"/>
    </row>
    <row r="26" spans="1:7" ht="12.75" customHeight="1">
      <c r="A26" s="34">
        <v>14</v>
      </c>
      <c r="B26" s="41"/>
      <c r="C26" s="36"/>
      <c r="D26" s="37"/>
      <c r="E26" s="38"/>
      <c r="F26" s="39">
        <f t="shared" si="0"/>
        <v>0</v>
      </c>
      <c r="G26" s="37"/>
    </row>
    <row r="27" spans="1:7" ht="12.75" customHeight="1">
      <c r="A27" s="34">
        <v>15</v>
      </c>
      <c r="B27" s="41"/>
      <c r="C27" s="36"/>
      <c r="D27" s="37"/>
      <c r="E27" s="38"/>
      <c r="F27" s="39">
        <f t="shared" si="0"/>
        <v>0</v>
      </c>
      <c r="G27" s="37"/>
    </row>
    <row r="28" spans="1:7" ht="12.75" customHeight="1">
      <c r="A28" s="34">
        <v>16</v>
      </c>
      <c r="B28" s="41"/>
      <c r="C28" s="36"/>
      <c r="D28" s="37"/>
      <c r="E28" s="38"/>
      <c r="F28" s="39">
        <f t="shared" si="0"/>
        <v>0</v>
      </c>
      <c r="G28" s="37"/>
    </row>
    <row r="29" spans="1:7" ht="12.75" customHeight="1">
      <c r="A29" s="34">
        <v>17</v>
      </c>
      <c r="B29" s="41"/>
      <c r="C29" s="36"/>
      <c r="D29" s="37"/>
      <c r="E29" s="38"/>
      <c r="F29" s="39">
        <f t="shared" si="0"/>
        <v>0</v>
      </c>
      <c r="G29" s="37"/>
    </row>
    <row r="30" spans="1:7" ht="12.75" customHeight="1">
      <c r="A30" s="34">
        <v>18</v>
      </c>
      <c r="B30" s="41"/>
      <c r="C30" s="36"/>
      <c r="D30" s="37"/>
      <c r="E30" s="38"/>
      <c r="F30" s="39">
        <f t="shared" si="0"/>
        <v>0</v>
      </c>
      <c r="G30" s="37"/>
    </row>
    <row r="31" spans="1:7" ht="12.75" customHeight="1">
      <c r="A31" s="34">
        <v>19</v>
      </c>
      <c r="B31" s="41"/>
      <c r="C31" s="36"/>
      <c r="D31" s="37"/>
      <c r="E31" s="38"/>
      <c r="F31" s="39">
        <f t="shared" si="0"/>
        <v>0</v>
      </c>
      <c r="G31" s="37"/>
    </row>
    <row r="32" spans="1:7" ht="12.75" customHeight="1">
      <c r="A32" s="34">
        <v>20</v>
      </c>
      <c r="B32" s="41"/>
      <c r="C32" s="36"/>
      <c r="D32" s="37"/>
      <c r="E32" s="38"/>
      <c r="F32" s="39">
        <f t="shared" si="0"/>
        <v>0</v>
      </c>
      <c r="G32" s="37"/>
    </row>
    <row r="34" spans="1:7" ht="22.5" customHeight="1">
      <c r="B34" s="27" t="s">
        <v>16</v>
      </c>
      <c r="C34" s="42"/>
    </row>
    <row r="35" spans="1:7" ht="52.5" customHeight="1">
      <c r="A35" s="29" t="s">
        <v>22</v>
      </c>
      <c r="B35" s="30" t="s">
        <v>23</v>
      </c>
      <c r="C35" s="30" t="s">
        <v>24</v>
      </c>
      <c r="D35" s="31" t="s">
        <v>25</v>
      </c>
      <c r="E35" s="32" t="s">
        <v>26</v>
      </c>
      <c r="F35" s="33" t="s">
        <v>27</v>
      </c>
      <c r="G35" s="31" t="s">
        <v>28</v>
      </c>
    </row>
    <row r="36" spans="1:7" ht="21" customHeight="1">
      <c r="A36" s="34">
        <v>1</v>
      </c>
      <c r="B36" s="35"/>
      <c r="C36" s="36"/>
      <c r="D36" s="37"/>
      <c r="E36" s="38"/>
      <c r="F36" s="39">
        <f t="shared" ref="F36:F55" si="1">SUM(C36*E36)</f>
        <v>0</v>
      </c>
      <c r="G36" s="37"/>
    </row>
    <row r="37" spans="1:7" ht="12.75" customHeight="1">
      <c r="A37" s="34">
        <v>2</v>
      </c>
      <c r="B37" s="40"/>
      <c r="C37" s="36"/>
      <c r="D37" s="37"/>
      <c r="E37" s="38"/>
      <c r="F37" s="39">
        <f t="shared" si="1"/>
        <v>0</v>
      </c>
      <c r="G37" s="37"/>
    </row>
    <row r="38" spans="1:7" ht="12.75" customHeight="1">
      <c r="A38" s="34">
        <v>3</v>
      </c>
      <c r="B38" s="40"/>
      <c r="C38" s="36"/>
      <c r="D38" s="37"/>
      <c r="E38" s="38"/>
      <c r="F38" s="39">
        <f t="shared" si="1"/>
        <v>0</v>
      </c>
      <c r="G38" s="37"/>
    </row>
    <row r="39" spans="1:7" ht="12.75" customHeight="1">
      <c r="A39" s="34">
        <v>4</v>
      </c>
      <c r="B39" s="41"/>
      <c r="C39" s="36"/>
      <c r="D39" s="37"/>
      <c r="E39" s="38"/>
      <c r="F39" s="39">
        <f t="shared" si="1"/>
        <v>0</v>
      </c>
      <c r="G39" s="37"/>
    </row>
    <row r="40" spans="1:7" ht="12.75" customHeight="1">
      <c r="A40" s="34">
        <v>5</v>
      </c>
      <c r="B40" s="41"/>
      <c r="C40" s="36"/>
      <c r="D40" s="37"/>
      <c r="E40" s="38"/>
      <c r="F40" s="39">
        <f t="shared" si="1"/>
        <v>0</v>
      </c>
      <c r="G40" s="37"/>
    </row>
    <row r="41" spans="1:7" ht="12.75" customHeight="1">
      <c r="A41" s="34">
        <v>6</v>
      </c>
      <c r="B41" s="41"/>
      <c r="C41" s="36"/>
      <c r="D41" s="37"/>
      <c r="E41" s="38"/>
      <c r="F41" s="39">
        <f t="shared" si="1"/>
        <v>0</v>
      </c>
      <c r="G41" s="37"/>
    </row>
    <row r="42" spans="1:7" ht="12.75" customHeight="1">
      <c r="A42" s="34">
        <v>7</v>
      </c>
      <c r="B42" s="41"/>
      <c r="C42" s="36"/>
      <c r="D42" s="37"/>
      <c r="E42" s="38"/>
      <c r="F42" s="39">
        <f t="shared" si="1"/>
        <v>0</v>
      </c>
      <c r="G42" s="37"/>
    </row>
    <row r="43" spans="1:7" ht="12.75" customHeight="1">
      <c r="A43" s="34">
        <v>8</v>
      </c>
      <c r="B43" s="41"/>
      <c r="C43" s="36"/>
      <c r="D43" s="37"/>
      <c r="E43" s="38"/>
      <c r="F43" s="39">
        <f t="shared" si="1"/>
        <v>0</v>
      </c>
      <c r="G43" s="37"/>
    </row>
    <row r="44" spans="1:7" ht="12.75" customHeight="1">
      <c r="A44" s="34">
        <v>9</v>
      </c>
      <c r="B44" s="41"/>
      <c r="C44" s="36"/>
      <c r="D44" s="37"/>
      <c r="E44" s="38"/>
      <c r="F44" s="39">
        <f t="shared" si="1"/>
        <v>0</v>
      </c>
      <c r="G44" s="37"/>
    </row>
    <row r="45" spans="1:7" ht="12.75" customHeight="1">
      <c r="A45" s="34">
        <v>10</v>
      </c>
      <c r="B45" s="41"/>
      <c r="C45" s="36"/>
      <c r="D45" s="37"/>
      <c r="E45" s="38"/>
      <c r="F45" s="39">
        <f t="shared" si="1"/>
        <v>0</v>
      </c>
      <c r="G45" s="37"/>
    </row>
    <row r="46" spans="1:7" ht="12.75" customHeight="1">
      <c r="A46" s="34">
        <v>11</v>
      </c>
      <c r="B46" s="41"/>
      <c r="C46" s="36"/>
      <c r="D46" s="37"/>
      <c r="E46" s="38"/>
      <c r="F46" s="39">
        <f t="shared" si="1"/>
        <v>0</v>
      </c>
      <c r="G46" s="37"/>
    </row>
    <row r="47" spans="1:7" ht="12.75" customHeight="1">
      <c r="A47" s="34">
        <v>12</v>
      </c>
      <c r="B47" s="41"/>
      <c r="C47" s="36"/>
      <c r="D47" s="37"/>
      <c r="E47" s="38"/>
      <c r="F47" s="39">
        <f t="shared" si="1"/>
        <v>0</v>
      </c>
      <c r="G47" s="37"/>
    </row>
    <row r="48" spans="1:7" ht="12.75" customHeight="1">
      <c r="A48" s="34">
        <v>13</v>
      </c>
      <c r="B48" s="41"/>
      <c r="C48" s="36"/>
      <c r="D48" s="37"/>
      <c r="E48" s="38"/>
      <c r="F48" s="39">
        <f t="shared" si="1"/>
        <v>0</v>
      </c>
      <c r="G48" s="37"/>
    </row>
    <row r="49" spans="1:17" ht="12.75" customHeight="1">
      <c r="A49" s="34">
        <v>14</v>
      </c>
      <c r="B49" s="41"/>
      <c r="C49" s="36"/>
      <c r="D49" s="37"/>
      <c r="E49" s="38"/>
      <c r="F49" s="39">
        <f t="shared" si="1"/>
        <v>0</v>
      </c>
      <c r="G49" s="37"/>
    </row>
    <row r="50" spans="1:17" ht="12.75" customHeight="1">
      <c r="A50" s="34">
        <v>15</v>
      </c>
      <c r="B50" s="41"/>
      <c r="C50" s="36"/>
      <c r="D50" s="37"/>
      <c r="E50" s="38"/>
      <c r="F50" s="39">
        <f t="shared" si="1"/>
        <v>0</v>
      </c>
      <c r="G50" s="37"/>
    </row>
    <row r="51" spans="1:17" ht="12.75" customHeight="1">
      <c r="A51" s="34">
        <v>16</v>
      </c>
      <c r="B51" s="41"/>
      <c r="C51" s="36"/>
      <c r="D51" s="37"/>
      <c r="E51" s="38"/>
      <c r="F51" s="39">
        <f t="shared" si="1"/>
        <v>0</v>
      </c>
      <c r="G51" s="37"/>
    </row>
    <row r="52" spans="1:17" ht="12.75" customHeight="1">
      <c r="A52" s="34">
        <v>17</v>
      </c>
      <c r="B52" s="41"/>
      <c r="C52" s="36"/>
      <c r="D52" s="37"/>
      <c r="E52" s="38"/>
      <c r="F52" s="39">
        <f t="shared" si="1"/>
        <v>0</v>
      </c>
      <c r="G52" s="37"/>
    </row>
    <row r="53" spans="1:17" ht="12.75" customHeight="1">
      <c r="A53" s="34">
        <v>18</v>
      </c>
      <c r="B53" s="41"/>
      <c r="C53" s="36"/>
      <c r="D53" s="37"/>
      <c r="E53" s="38"/>
      <c r="F53" s="39">
        <f t="shared" si="1"/>
        <v>0</v>
      </c>
      <c r="G53" s="37"/>
    </row>
    <row r="54" spans="1:17" ht="12.75" customHeight="1">
      <c r="A54" s="34">
        <v>19</v>
      </c>
      <c r="B54" s="41"/>
      <c r="C54" s="36"/>
      <c r="D54" s="37"/>
      <c r="E54" s="38"/>
      <c r="F54" s="39">
        <f t="shared" si="1"/>
        <v>0</v>
      </c>
      <c r="G54" s="37"/>
    </row>
    <row r="55" spans="1:17" ht="12.75" customHeight="1">
      <c r="A55" s="34">
        <v>20</v>
      </c>
      <c r="B55" s="41"/>
      <c r="C55" s="36"/>
      <c r="D55" s="37"/>
      <c r="E55" s="38"/>
      <c r="F55" s="39">
        <f t="shared" si="1"/>
        <v>0</v>
      </c>
      <c r="G55" s="37"/>
    </row>
    <row r="56" spans="1:17" ht="12.75" customHeight="1">
      <c r="H56" s="43"/>
    </row>
    <row r="57" spans="1:17" ht="24" customHeight="1">
      <c r="B57" s="27" t="s">
        <v>17</v>
      </c>
      <c r="C57" s="44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7" ht="41.15">
      <c r="A58" s="29" t="s">
        <v>22</v>
      </c>
      <c r="B58" s="30" t="s">
        <v>23</v>
      </c>
      <c r="C58" s="30" t="s">
        <v>24</v>
      </c>
      <c r="D58" s="31" t="s">
        <v>25</v>
      </c>
      <c r="E58" s="32" t="s">
        <v>26</v>
      </c>
      <c r="F58" s="33" t="s">
        <v>27</v>
      </c>
      <c r="G58" s="31" t="s">
        <v>28</v>
      </c>
      <c r="I58" s="43"/>
      <c r="J58" s="43"/>
      <c r="K58" s="43"/>
      <c r="L58" s="43"/>
      <c r="M58" s="43"/>
      <c r="N58" s="43"/>
      <c r="O58" s="43"/>
      <c r="P58" s="43"/>
      <c r="Q58" s="43"/>
    </row>
    <row r="59" spans="1:17" ht="24.75" customHeight="1">
      <c r="A59" s="34">
        <v>1</v>
      </c>
      <c r="B59" s="35"/>
      <c r="C59" s="36"/>
      <c r="D59" s="37"/>
      <c r="E59" s="38"/>
      <c r="F59" s="39">
        <f t="shared" ref="F59:F78" si="2">SUM(C59*E59)</f>
        <v>0</v>
      </c>
      <c r="G59" s="37"/>
    </row>
    <row r="60" spans="1:17" ht="12.75" customHeight="1">
      <c r="A60" s="34">
        <v>2</v>
      </c>
      <c r="B60" s="40"/>
      <c r="C60" s="36"/>
      <c r="D60" s="37"/>
      <c r="E60" s="38"/>
      <c r="F60" s="39">
        <f t="shared" si="2"/>
        <v>0</v>
      </c>
      <c r="G60" s="37"/>
    </row>
    <row r="61" spans="1:17" ht="12.75" customHeight="1">
      <c r="A61" s="34">
        <v>3</v>
      </c>
      <c r="B61" s="40"/>
      <c r="C61" s="36"/>
      <c r="D61" s="37"/>
      <c r="E61" s="38"/>
      <c r="F61" s="39">
        <f t="shared" si="2"/>
        <v>0</v>
      </c>
      <c r="G61" s="37"/>
    </row>
    <row r="62" spans="1:17" ht="12.75" customHeight="1">
      <c r="A62" s="34">
        <v>4</v>
      </c>
      <c r="B62" s="40"/>
      <c r="C62" s="36"/>
      <c r="D62" s="37"/>
      <c r="E62" s="38"/>
      <c r="F62" s="39">
        <f t="shared" si="2"/>
        <v>0</v>
      </c>
      <c r="G62" s="37"/>
    </row>
    <row r="63" spans="1:17" ht="12.75" customHeight="1">
      <c r="A63" s="34">
        <v>5</v>
      </c>
      <c r="B63" s="40"/>
      <c r="C63" s="36"/>
      <c r="D63" s="37"/>
      <c r="E63" s="38"/>
      <c r="F63" s="39">
        <f t="shared" si="2"/>
        <v>0</v>
      </c>
      <c r="G63" s="37"/>
    </row>
    <row r="64" spans="1:17" ht="12.75" customHeight="1">
      <c r="A64" s="34">
        <v>6</v>
      </c>
      <c r="B64" s="40"/>
      <c r="C64" s="36"/>
      <c r="D64" s="37"/>
      <c r="E64" s="38"/>
      <c r="F64" s="39">
        <f t="shared" si="2"/>
        <v>0</v>
      </c>
      <c r="G64" s="37"/>
    </row>
    <row r="65" spans="1:7" ht="12.75" customHeight="1">
      <c r="A65" s="34">
        <v>7</v>
      </c>
      <c r="B65" s="41"/>
      <c r="C65" s="45"/>
      <c r="D65" s="37"/>
      <c r="E65" s="38"/>
      <c r="F65" s="39">
        <f t="shared" si="2"/>
        <v>0</v>
      </c>
      <c r="G65" s="37"/>
    </row>
    <row r="66" spans="1:7" ht="12.75" customHeight="1">
      <c r="A66" s="34">
        <v>8</v>
      </c>
      <c r="B66" s="41"/>
      <c r="C66" s="45"/>
      <c r="D66" s="37"/>
      <c r="E66" s="38"/>
      <c r="F66" s="39">
        <f t="shared" si="2"/>
        <v>0</v>
      </c>
      <c r="G66" s="37"/>
    </row>
    <row r="67" spans="1:7" ht="12.75" customHeight="1">
      <c r="A67" s="34">
        <v>9</v>
      </c>
      <c r="B67" s="41"/>
      <c r="C67" s="45"/>
      <c r="D67" s="37"/>
      <c r="E67" s="38"/>
      <c r="F67" s="39">
        <f t="shared" si="2"/>
        <v>0</v>
      </c>
      <c r="G67" s="37"/>
    </row>
    <row r="68" spans="1:7" ht="12.75" customHeight="1">
      <c r="A68" s="34">
        <v>10</v>
      </c>
      <c r="B68" s="41"/>
      <c r="C68" s="45"/>
      <c r="D68" s="37"/>
      <c r="E68" s="38"/>
      <c r="F68" s="39">
        <f t="shared" si="2"/>
        <v>0</v>
      </c>
      <c r="G68" s="37"/>
    </row>
    <row r="69" spans="1:7" ht="12.75" customHeight="1">
      <c r="A69" s="34">
        <v>11</v>
      </c>
      <c r="B69" s="41"/>
      <c r="C69" s="45"/>
      <c r="D69" s="37"/>
      <c r="E69" s="38"/>
      <c r="F69" s="39">
        <f t="shared" si="2"/>
        <v>0</v>
      </c>
      <c r="G69" s="37"/>
    </row>
    <row r="70" spans="1:7" ht="12.75" customHeight="1">
      <c r="A70" s="34">
        <v>12</v>
      </c>
      <c r="B70" s="41"/>
      <c r="C70" s="45"/>
      <c r="D70" s="37"/>
      <c r="E70" s="38"/>
      <c r="F70" s="39">
        <f t="shared" si="2"/>
        <v>0</v>
      </c>
      <c r="G70" s="37"/>
    </row>
    <row r="71" spans="1:7" ht="12.75" customHeight="1">
      <c r="A71" s="34">
        <v>13</v>
      </c>
      <c r="B71" s="41"/>
      <c r="C71" s="45"/>
      <c r="D71" s="37"/>
      <c r="E71" s="38"/>
      <c r="F71" s="39">
        <f t="shared" si="2"/>
        <v>0</v>
      </c>
      <c r="G71" s="37"/>
    </row>
    <row r="72" spans="1:7" ht="12.75" customHeight="1">
      <c r="A72" s="34">
        <v>14</v>
      </c>
      <c r="B72" s="41"/>
      <c r="C72" s="45"/>
      <c r="D72" s="37"/>
      <c r="E72" s="38"/>
      <c r="F72" s="39">
        <f t="shared" si="2"/>
        <v>0</v>
      </c>
      <c r="G72" s="37"/>
    </row>
    <row r="73" spans="1:7" ht="12.75" customHeight="1">
      <c r="A73" s="34">
        <v>15</v>
      </c>
      <c r="B73" s="41"/>
      <c r="C73" s="45"/>
      <c r="D73" s="37"/>
      <c r="E73" s="38"/>
      <c r="F73" s="39">
        <f t="shared" si="2"/>
        <v>0</v>
      </c>
      <c r="G73" s="37"/>
    </row>
    <row r="74" spans="1:7" ht="12.75" customHeight="1">
      <c r="A74" s="34">
        <v>16</v>
      </c>
      <c r="B74" s="41"/>
      <c r="C74" s="45"/>
      <c r="D74" s="37"/>
      <c r="E74" s="38"/>
      <c r="F74" s="39">
        <f t="shared" si="2"/>
        <v>0</v>
      </c>
      <c r="G74" s="37"/>
    </row>
    <row r="75" spans="1:7" ht="12.75" customHeight="1">
      <c r="A75" s="34">
        <v>17</v>
      </c>
      <c r="B75" s="41"/>
      <c r="C75" s="45"/>
      <c r="D75" s="37"/>
      <c r="E75" s="38"/>
      <c r="F75" s="39">
        <f t="shared" si="2"/>
        <v>0</v>
      </c>
      <c r="G75" s="37"/>
    </row>
    <row r="76" spans="1:7" ht="12.75" customHeight="1">
      <c r="A76" s="34">
        <v>18</v>
      </c>
      <c r="B76" s="41"/>
      <c r="C76" s="45"/>
      <c r="D76" s="37"/>
      <c r="E76" s="38"/>
      <c r="F76" s="39">
        <f t="shared" si="2"/>
        <v>0</v>
      </c>
      <c r="G76" s="37"/>
    </row>
    <row r="77" spans="1:7" ht="12.75" customHeight="1">
      <c r="A77" s="34">
        <v>19</v>
      </c>
      <c r="B77" s="41"/>
      <c r="C77" s="45"/>
      <c r="D77" s="37"/>
      <c r="E77" s="38"/>
      <c r="F77" s="39">
        <f t="shared" si="2"/>
        <v>0</v>
      </c>
      <c r="G77" s="37"/>
    </row>
    <row r="78" spans="1:7" ht="12.75" customHeight="1">
      <c r="A78" s="34">
        <v>20</v>
      </c>
      <c r="B78" s="41"/>
      <c r="C78" s="45"/>
      <c r="D78" s="37"/>
      <c r="E78" s="38"/>
      <c r="F78" s="39">
        <f t="shared" si="2"/>
        <v>0</v>
      </c>
      <c r="G78" s="37"/>
    </row>
    <row r="80" spans="1:7" ht="15.45">
      <c r="B80" s="27" t="s">
        <v>18</v>
      </c>
      <c r="C80" s="42"/>
    </row>
    <row r="81" spans="1:7" ht="41.15">
      <c r="A81" s="29" t="s">
        <v>22</v>
      </c>
      <c r="B81" s="30" t="s">
        <v>23</v>
      </c>
      <c r="C81" s="30" t="s">
        <v>24</v>
      </c>
      <c r="D81" s="31" t="s">
        <v>25</v>
      </c>
      <c r="E81" s="32" t="s">
        <v>26</v>
      </c>
      <c r="F81" s="33" t="s">
        <v>27</v>
      </c>
      <c r="G81" s="31" t="s">
        <v>28</v>
      </c>
    </row>
    <row r="82" spans="1:7" ht="24.75" customHeight="1">
      <c r="A82" s="34">
        <v>1</v>
      </c>
      <c r="B82" s="35"/>
      <c r="C82" s="45"/>
      <c r="D82" s="37"/>
      <c r="E82" s="38"/>
      <c r="F82" s="39">
        <f t="shared" ref="F82:F101" si="3">SUM(C82*E82)</f>
        <v>0</v>
      </c>
      <c r="G82" s="37"/>
    </row>
    <row r="83" spans="1:7" ht="12.75" customHeight="1">
      <c r="A83" s="34">
        <v>2</v>
      </c>
      <c r="B83" s="40"/>
      <c r="C83" s="45"/>
      <c r="D83" s="37"/>
      <c r="E83" s="38"/>
      <c r="F83" s="39">
        <f t="shared" si="3"/>
        <v>0</v>
      </c>
      <c r="G83" s="37"/>
    </row>
    <row r="84" spans="1:7" ht="12.75" customHeight="1">
      <c r="A84" s="34">
        <v>3</v>
      </c>
      <c r="B84" s="40"/>
      <c r="C84" s="45"/>
      <c r="D84" s="37"/>
      <c r="E84" s="38"/>
      <c r="F84" s="39">
        <f t="shared" si="3"/>
        <v>0</v>
      </c>
      <c r="G84" s="37"/>
    </row>
    <row r="85" spans="1:7" ht="12.75" customHeight="1">
      <c r="A85" s="34">
        <v>4</v>
      </c>
      <c r="B85" s="41"/>
      <c r="C85" s="45"/>
      <c r="D85" s="37"/>
      <c r="E85" s="38"/>
      <c r="F85" s="39">
        <f t="shared" si="3"/>
        <v>0</v>
      </c>
      <c r="G85" s="37"/>
    </row>
    <row r="86" spans="1:7" ht="12.75" customHeight="1">
      <c r="A86" s="34">
        <v>5</v>
      </c>
      <c r="B86" s="41"/>
      <c r="C86" s="45"/>
      <c r="D86" s="37"/>
      <c r="E86" s="38"/>
      <c r="F86" s="39">
        <f t="shared" si="3"/>
        <v>0</v>
      </c>
      <c r="G86" s="37"/>
    </row>
    <row r="87" spans="1:7" ht="12.75" customHeight="1">
      <c r="A87" s="34">
        <v>6</v>
      </c>
      <c r="B87" s="41"/>
      <c r="C87" s="45"/>
      <c r="D87" s="37"/>
      <c r="E87" s="38"/>
      <c r="F87" s="39">
        <f t="shared" si="3"/>
        <v>0</v>
      </c>
      <c r="G87" s="37"/>
    </row>
    <row r="88" spans="1:7" ht="12.75" customHeight="1">
      <c r="A88" s="34">
        <v>7</v>
      </c>
      <c r="B88" s="41"/>
      <c r="C88" s="45"/>
      <c r="D88" s="37"/>
      <c r="E88" s="38"/>
      <c r="F88" s="39">
        <f t="shared" si="3"/>
        <v>0</v>
      </c>
      <c r="G88" s="37"/>
    </row>
    <row r="89" spans="1:7" ht="12.75" customHeight="1">
      <c r="A89" s="34">
        <v>8</v>
      </c>
      <c r="B89" s="41"/>
      <c r="C89" s="45"/>
      <c r="D89" s="37"/>
      <c r="E89" s="38"/>
      <c r="F89" s="39">
        <f t="shared" si="3"/>
        <v>0</v>
      </c>
      <c r="G89" s="37"/>
    </row>
    <row r="90" spans="1:7" ht="12.75" customHeight="1">
      <c r="A90" s="34">
        <v>9</v>
      </c>
      <c r="B90" s="41"/>
      <c r="C90" s="45"/>
      <c r="D90" s="37"/>
      <c r="E90" s="38"/>
      <c r="F90" s="39">
        <f t="shared" si="3"/>
        <v>0</v>
      </c>
      <c r="G90" s="37"/>
    </row>
    <row r="91" spans="1:7" ht="12.75" customHeight="1">
      <c r="A91" s="34">
        <v>10</v>
      </c>
      <c r="B91" s="41"/>
      <c r="C91" s="45"/>
      <c r="D91" s="37"/>
      <c r="E91" s="38"/>
      <c r="F91" s="39">
        <f t="shared" si="3"/>
        <v>0</v>
      </c>
      <c r="G91" s="37"/>
    </row>
    <row r="92" spans="1:7" ht="12.75" customHeight="1">
      <c r="A92" s="34">
        <v>11</v>
      </c>
      <c r="B92" s="41"/>
      <c r="C92" s="45"/>
      <c r="D92" s="37"/>
      <c r="E92" s="38"/>
      <c r="F92" s="39">
        <f t="shared" si="3"/>
        <v>0</v>
      </c>
      <c r="G92" s="37"/>
    </row>
    <row r="93" spans="1:7" ht="12.75" customHeight="1">
      <c r="A93" s="34">
        <v>12</v>
      </c>
      <c r="B93" s="41"/>
      <c r="C93" s="45"/>
      <c r="D93" s="37"/>
      <c r="E93" s="38"/>
      <c r="F93" s="39">
        <f t="shared" si="3"/>
        <v>0</v>
      </c>
      <c r="G93" s="37"/>
    </row>
    <row r="94" spans="1:7" ht="12.75" customHeight="1">
      <c r="A94" s="34">
        <v>13</v>
      </c>
      <c r="B94" s="41"/>
      <c r="C94" s="45"/>
      <c r="D94" s="37"/>
      <c r="E94" s="38"/>
      <c r="F94" s="39">
        <f t="shared" si="3"/>
        <v>0</v>
      </c>
      <c r="G94" s="37"/>
    </row>
    <row r="95" spans="1:7" ht="12.75" customHeight="1">
      <c r="A95" s="34">
        <v>14</v>
      </c>
      <c r="B95" s="41"/>
      <c r="C95" s="45"/>
      <c r="D95" s="37"/>
      <c r="E95" s="38"/>
      <c r="F95" s="39">
        <f t="shared" si="3"/>
        <v>0</v>
      </c>
      <c r="G95" s="37"/>
    </row>
    <row r="96" spans="1:7" ht="12.75" customHeight="1">
      <c r="A96" s="34">
        <v>15</v>
      </c>
      <c r="B96" s="41"/>
      <c r="C96" s="45"/>
      <c r="D96" s="37"/>
      <c r="E96" s="38"/>
      <c r="F96" s="39">
        <f t="shared" si="3"/>
        <v>0</v>
      </c>
      <c r="G96" s="37"/>
    </row>
    <row r="97" spans="1:7" ht="12.75" customHeight="1">
      <c r="A97" s="34">
        <v>16</v>
      </c>
      <c r="B97" s="41"/>
      <c r="C97" s="45"/>
      <c r="D97" s="37"/>
      <c r="E97" s="38"/>
      <c r="F97" s="39">
        <f t="shared" si="3"/>
        <v>0</v>
      </c>
      <c r="G97" s="37"/>
    </row>
    <row r="98" spans="1:7" ht="12.75" customHeight="1">
      <c r="A98" s="34">
        <v>17</v>
      </c>
      <c r="B98" s="41"/>
      <c r="C98" s="45"/>
      <c r="D98" s="37"/>
      <c r="E98" s="38"/>
      <c r="F98" s="39">
        <f t="shared" si="3"/>
        <v>0</v>
      </c>
      <c r="G98" s="37"/>
    </row>
    <row r="99" spans="1:7" ht="12.75" customHeight="1">
      <c r="A99" s="34">
        <v>18</v>
      </c>
      <c r="B99" s="41"/>
      <c r="C99" s="45"/>
      <c r="D99" s="37"/>
      <c r="E99" s="38"/>
      <c r="F99" s="39">
        <f t="shared" si="3"/>
        <v>0</v>
      </c>
      <c r="G99" s="37"/>
    </row>
    <row r="100" spans="1:7" ht="12.75" customHeight="1">
      <c r="A100" s="34">
        <v>19</v>
      </c>
      <c r="B100" s="41"/>
      <c r="C100" s="45"/>
      <c r="D100" s="37"/>
      <c r="E100" s="38"/>
      <c r="F100" s="39">
        <f t="shared" si="3"/>
        <v>0</v>
      </c>
      <c r="G100" s="37"/>
    </row>
    <row r="101" spans="1:7" ht="12.75" customHeight="1">
      <c r="A101" s="34">
        <v>20</v>
      </c>
      <c r="B101" s="41"/>
      <c r="C101" s="45"/>
      <c r="D101" s="37"/>
      <c r="E101" s="38"/>
      <c r="F101" s="39">
        <f t="shared" si="3"/>
        <v>0</v>
      </c>
      <c r="G101" s="37"/>
    </row>
    <row r="102" spans="1:7" ht="12.75" customHeight="1">
      <c r="B102" s="46"/>
      <c r="C102" s="46"/>
      <c r="D102" s="46"/>
      <c r="E102" s="46"/>
      <c r="F102" s="46"/>
      <c r="G102" s="46"/>
    </row>
    <row r="103" spans="1:7" ht="15.45">
      <c r="B103" s="27" t="s">
        <v>29</v>
      </c>
      <c r="C103" s="46"/>
      <c r="D103" s="46"/>
      <c r="E103" s="46"/>
      <c r="F103" s="46"/>
      <c r="G103" s="46"/>
    </row>
    <row r="104" spans="1:7" ht="41.15">
      <c r="A104" s="29" t="s">
        <v>22</v>
      </c>
      <c r="B104" s="30" t="s">
        <v>23</v>
      </c>
      <c r="C104" s="30" t="s">
        <v>24</v>
      </c>
      <c r="D104" s="31" t="s">
        <v>25</v>
      </c>
      <c r="E104" s="32" t="s">
        <v>26</v>
      </c>
      <c r="F104" s="33" t="s">
        <v>27</v>
      </c>
      <c r="G104" s="31" t="s">
        <v>28</v>
      </c>
    </row>
    <row r="105" spans="1:7" ht="23.25" customHeight="1">
      <c r="A105" s="34">
        <v>1</v>
      </c>
      <c r="B105" s="35"/>
      <c r="C105" s="47"/>
      <c r="D105" s="37"/>
      <c r="E105" s="38"/>
      <c r="F105" s="39">
        <f t="shared" ref="F105:F124" si="4">SUM(C105*E105)</f>
        <v>0</v>
      </c>
      <c r="G105" s="37"/>
    </row>
    <row r="106" spans="1:7" ht="12.75" customHeight="1">
      <c r="A106" s="34">
        <v>2</v>
      </c>
      <c r="B106" s="40"/>
      <c r="C106" s="45"/>
      <c r="D106" s="37"/>
      <c r="E106" s="38"/>
      <c r="F106" s="39">
        <f t="shared" si="4"/>
        <v>0</v>
      </c>
      <c r="G106" s="37"/>
    </row>
    <row r="107" spans="1:7" ht="12.75" customHeight="1">
      <c r="A107" s="34">
        <v>3</v>
      </c>
      <c r="B107" s="41"/>
      <c r="C107" s="45"/>
      <c r="D107" s="37"/>
      <c r="E107" s="38"/>
      <c r="F107" s="39">
        <f t="shared" si="4"/>
        <v>0</v>
      </c>
      <c r="G107" s="37"/>
    </row>
    <row r="108" spans="1:7" ht="12.75" customHeight="1">
      <c r="A108" s="34">
        <v>4</v>
      </c>
      <c r="B108" s="41"/>
      <c r="C108" s="45"/>
      <c r="D108" s="37"/>
      <c r="E108" s="38"/>
      <c r="F108" s="39">
        <f t="shared" si="4"/>
        <v>0</v>
      </c>
      <c r="G108" s="37"/>
    </row>
    <row r="109" spans="1:7" ht="12.75" customHeight="1">
      <c r="A109" s="34">
        <v>5</v>
      </c>
      <c r="B109" s="41"/>
      <c r="C109" s="45"/>
      <c r="D109" s="37"/>
      <c r="E109" s="38"/>
      <c r="F109" s="39">
        <f t="shared" si="4"/>
        <v>0</v>
      </c>
      <c r="G109" s="37"/>
    </row>
    <row r="110" spans="1:7" ht="12.75" customHeight="1">
      <c r="A110" s="34">
        <v>6</v>
      </c>
      <c r="B110" s="41"/>
      <c r="C110" s="45"/>
      <c r="D110" s="37"/>
      <c r="E110" s="38"/>
      <c r="F110" s="39">
        <f t="shared" si="4"/>
        <v>0</v>
      </c>
      <c r="G110" s="37"/>
    </row>
    <row r="111" spans="1:7" ht="12.75" customHeight="1">
      <c r="A111" s="34">
        <v>7</v>
      </c>
      <c r="B111" s="41"/>
      <c r="C111" s="45"/>
      <c r="D111" s="37"/>
      <c r="E111" s="38"/>
      <c r="F111" s="39">
        <f t="shared" si="4"/>
        <v>0</v>
      </c>
      <c r="G111" s="37"/>
    </row>
    <row r="112" spans="1:7" ht="12.75" customHeight="1">
      <c r="A112" s="34">
        <v>8</v>
      </c>
      <c r="B112" s="41"/>
      <c r="C112" s="45"/>
      <c r="D112" s="37"/>
      <c r="E112" s="38"/>
      <c r="F112" s="39">
        <f t="shared" si="4"/>
        <v>0</v>
      </c>
      <c r="G112" s="37"/>
    </row>
    <row r="113" spans="1:7" ht="12.75" customHeight="1">
      <c r="A113" s="34">
        <v>9</v>
      </c>
      <c r="B113" s="41"/>
      <c r="C113" s="45"/>
      <c r="D113" s="37"/>
      <c r="E113" s="38"/>
      <c r="F113" s="39">
        <f t="shared" si="4"/>
        <v>0</v>
      </c>
      <c r="G113" s="37"/>
    </row>
    <row r="114" spans="1:7" ht="12.75" customHeight="1">
      <c r="A114" s="34">
        <v>10</v>
      </c>
      <c r="B114" s="41"/>
      <c r="C114" s="45"/>
      <c r="D114" s="37"/>
      <c r="E114" s="38"/>
      <c r="F114" s="39">
        <f t="shared" si="4"/>
        <v>0</v>
      </c>
      <c r="G114" s="37"/>
    </row>
    <row r="115" spans="1:7" ht="12.75" customHeight="1">
      <c r="A115" s="34">
        <v>11</v>
      </c>
      <c r="B115" s="41"/>
      <c r="C115" s="45"/>
      <c r="D115" s="37"/>
      <c r="E115" s="38"/>
      <c r="F115" s="39">
        <f t="shared" si="4"/>
        <v>0</v>
      </c>
      <c r="G115" s="37"/>
    </row>
    <row r="116" spans="1:7" ht="12.75" customHeight="1">
      <c r="A116" s="34">
        <v>12</v>
      </c>
      <c r="B116" s="41"/>
      <c r="C116" s="45"/>
      <c r="D116" s="37"/>
      <c r="E116" s="38"/>
      <c r="F116" s="39">
        <f t="shared" si="4"/>
        <v>0</v>
      </c>
      <c r="G116" s="37"/>
    </row>
    <row r="117" spans="1:7" ht="12.75" customHeight="1">
      <c r="A117" s="34">
        <v>13</v>
      </c>
      <c r="B117" s="41"/>
      <c r="C117" s="45"/>
      <c r="D117" s="37"/>
      <c r="E117" s="38"/>
      <c r="F117" s="39">
        <f t="shared" si="4"/>
        <v>0</v>
      </c>
      <c r="G117" s="37"/>
    </row>
    <row r="118" spans="1:7" ht="12.75" customHeight="1">
      <c r="A118" s="34">
        <v>14</v>
      </c>
      <c r="B118" s="41"/>
      <c r="C118" s="45"/>
      <c r="D118" s="37"/>
      <c r="E118" s="38"/>
      <c r="F118" s="39">
        <f t="shared" si="4"/>
        <v>0</v>
      </c>
      <c r="G118" s="37"/>
    </row>
    <row r="119" spans="1:7" ht="12.75" customHeight="1">
      <c r="A119" s="34">
        <v>15</v>
      </c>
      <c r="B119" s="41"/>
      <c r="C119" s="45"/>
      <c r="D119" s="37"/>
      <c r="E119" s="38"/>
      <c r="F119" s="39">
        <f t="shared" si="4"/>
        <v>0</v>
      </c>
      <c r="G119" s="37"/>
    </row>
    <row r="120" spans="1:7" ht="12.75" customHeight="1">
      <c r="A120" s="34">
        <v>16</v>
      </c>
      <c r="B120" s="41"/>
      <c r="C120" s="45"/>
      <c r="D120" s="37"/>
      <c r="E120" s="38"/>
      <c r="F120" s="39">
        <f t="shared" si="4"/>
        <v>0</v>
      </c>
      <c r="G120" s="37"/>
    </row>
    <row r="121" spans="1:7" ht="12.75" customHeight="1">
      <c r="A121" s="34">
        <v>17</v>
      </c>
      <c r="B121" s="41"/>
      <c r="C121" s="45"/>
      <c r="D121" s="37"/>
      <c r="E121" s="38"/>
      <c r="F121" s="39">
        <f t="shared" si="4"/>
        <v>0</v>
      </c>
      <c r="G121" s="37"/>
    </row>
    <row r="122" spans="1:7" ht="12.75" customHeight="1">
      <c r="A122" s="34">
        <v>18</v>
      </c>
      <c r="B122" s="41"/>
      <c r="C122" s="45"/>
      <c r="D122" s="37"/>
      <c r="E122" s="38"/>
      <c r="F122" s="39">
        <f t="shared" si="4"/>
        <v>0</v>
      </c>
      <c r="G122" s="37"/>
    </row>
    <row r="123" spans="1:7" ht="12.75" customHeight="1">
      <c r="A123" s="34">
        <v>19</v>
      </c>
      <c r="B123" s="41"/>
      <c r="C123" s="45"/>
      <c r="D123" s="37"/>
      <c r="E123" s="38"/>
      <c r="F123" s="39">
        <f t="shared" si="4"/>
        <v>0</v>
      </c>
      <c r="G123" s="37"/>
    </row>
    <row r="124" spans="1:7" ht="12.75" customHeight="1">
      <c r="A124" s="34">
        <v>20</v>
      </c>
      <c r="B124" s="41"/>
      <c r="C124" s="45"/>
      <c r="D124" s="37"/>
      <c r="E124" s="38"/>
      <c r="F124" s="39">
        <f t="shared" si="4"/>
        <v>0</v>
      </c>
      <c r="G124" s="37"/>
    </row>
    <row r="125" spans="1:7" ht="12.75" customHeight="1">
      <c r="A125" s="46"/>
      <c r="B125" s="46"/>
      <c r="C125" s="46"/>
      <c r="D125" s="46"/>
      <c r="E125" s="46"/>
      <c r="F125" s="46"/>
      <c r="G125" s="46"/>
    </row>
    <row r="126" spans="1:7" ht="15.45">
      <c r="B126" s="27" t="s">
        <v>30</v>
      </c>
      <c r="C126" s="46"/>
      <c r="D126" s="46"/>
      <c r="E126" s="46"/>
      <c r="F126" s="46"/>
      <c r="G126" s="46"/>
    </row>
    <row r="127" spans="1:7" ht="41.15">
      <c r="A127" s="29" t="s">
        <v>22</v>
      </c>
      <c r="B127" s="30" t="s">
        <v>23</v>
      </c>
      <c r="C127" s="30" t="s">
        <v>24</v>
      </c>
      <c r="D127" s="31" t="s">
        <v>25</v>
      </c>
      <c r="E127" s="32" t="s">
        <v>26</v>
      </c>
      <c r="F127" s="33" t="s">
        <v>27</v>
      </c>
      <c r="G127" s="31" t="s">
        <v>28</v>
      </c>
    </row>
    <row r="128" spans="1:7" ht="22.5" customHeight="1">
      <c r="A128" s="34">
        <v>1</v>
      </c>
      <c r="B128" s="35"/>
      <c r="C128" s="47"/>
      <c r="D128" s="37"/>
      <c r="E128" s="38"/>
      <c r="F128" s="39">
        <f t="shared" ref="F128:F146" si="5">SUM(C128*E128)</f>
        <v>0</v>
      </c>
      <c r="G128" s="37"/>
    </row>
    <row r="129" spans="1:7" ht="12.75" customHeight="1">
      <c r="A129" s="34">
        <v>2</v>
      </c>
      <c r="B129" s="40"/>
      <c r="C129" s="47"/>
      <c r="D129" s="37"/>
      <c r="E129" s="38"/>
      <c r="F129" s="39">
        <f t="shared" si="5"/>
        <v>0</v>
      </c>
      <c r="G129" s="37"/>
    </row>
    <row r="130" spans="1:7" ht="12.75" customHeight="1">
      <c r="A130" s="34">
        <v>3</v>
      </c>
      <c r="B130" s="41"/>
      <c r="C130" s="45"/>
      <c r="D130" s="37"/>
      <c r="E130" s="38"/>
      <c r="F130" s="39">
        <f t="shared" si="5"/>
        <v>0</v>
      </c>
      <c r="G130" s="37"/>
    </row>
    <row r="131" spans="1:7" ht="12.75" customHeight="1">
      <c r="A131" s="34">
        <v>4</v>
      </c>
      <c r="B131" s="41"/>
      <c r="C131" s="45"/>
      <c r="D131" s="37"/>
      <c r="E131" s="38"/>
      <c r="F131" s="39">
        <f t="shared" si="5"/>
        <v>0</v>
      </c>
      <c r="G131" s="37"/>
    </row>
    <row r="132" spans="1:7" ht="12.75" customHeight="1">
      <c r="A132" s="34">
        <v>5</v>
      </c>
      <c r="B132" s="41"/>
      <c r="C132" s="45"/>
      <c r="D132" s="37"/>
      <c r="E132" s="38"/>
      <c r="F132" s="39">
        <f t="shared" si="5"/>
        <v>0</v>
      </c>
      <c r="G132" s="37"/>
    </row>
    <row r="133" spans="1:7" ht="12.75" customHeight="1">
      <c r="A133" s="34">
        <v>6</v>
      </c>
      <c r="B133" s="41"/>
      <c r="C133" s="45"/>
      <c r="D133" s="37"/>
      <c r="E133" s="38"/>
      <c r="F133" s="39">
        <f t="shared" si="5"/>
        <v>0</v>
      </c>
      <c r="G133" s="37"/>
    </row>
    <row r="134" spans="1:7" ht="12.75" customHeight="1">
      <c r="A134" s="34">
        <v>7</v>
      </c>
      <c r="B134" s="41"/>
      <c r="C134" s="45"/>
      <c r="D134" s="37"/>
      <c r="E134" s="38"/>
      <c r="F134" s="39">
        <f t="shared" si="5"/>
        <v>0</v>
      </c>
      <c r="G134" s="37"/>
    </row>
    <row r="135" spans="1:7" ht="12.75" customHeight="1">
      <c r="A135" s="34">
        <v>8</v>
      </c>
      <c r="B135" s="41"/>
      <c r="C135" s="45"/>
      <c r="D135" s="37"/>
      <c r="E135" s="38"/>
      <c r="F135" s="39">
        <f t="shared" si="5"/>
        <v>0</v>
      </c>
      <c r="G135" s="37"/>
    </row>
    <row r="136" spans="1:7" ht="12.75" customHeight="1">
      <c r="A136" s="34">
        <v>9</v>
      </c>
      <c r="B136" s="41"/>
      <c r="C136" s="45"/>
      <c r="D136" s="37"/>
      <c r="E136" s="38"/>
      <c r="F136" s="39">
        <f t="shared" si="5"/>
        <v>0</v>
      </c>
      <c r="G136" s="37"/>
    </row>
    <row r="137" spans="1:7" ht="12.75" customHeight="1">
      <c r="A137" s="34">
        <v>10</v>
      </c>
      <c r="B137" s="41"/>
      <c r="C137" s="45"/>
      <c r="D137" s="37"/>
      <c r="E137" s="38"/>
      <c r="F137" s="39">
        <f t="shared" si="5"/>
        <v>0</v>
      </c>
      <c r="G137" s="37"/>
    </row>
    <row r="138" spans="1:7" ht="12.75" customHeight="1">
      <c r="A138" s="34">
        <v>11</v>
      </c>
      <c r="B138" s="41"/>
      <c r="C138" s="45"/>
      <c r="D138" s="37"/>
      <c r="E138" s="38"/>
      <c r="F138" s="39">
        <f t="shared" si="5"/>
        <v>0</v>
      </c>
      <c r="G138" s="37"/>
    </row>
    <row r="139" spans="1:7" ht="12.75" customHeight="1">
      <c r="A139" s="34">
        <v>12</v>
      </c>
      <c r="B139" s="41"/>
      <c r="C139" s="45"/>
      <c r="D139" s="37"/>
      <c r="E139" s="38"/>
      <c r="F139" s="39">
        <f t="shared" si="5"/>
        <v>0</v>
      </c>
      <c r="G139" s="37"/>
    </row>
    <row r="140" spans="1:7" ht="12.75" customHeight="1">
      <c r="A140" s="34">
        <v>13</v>
      </c>
      <c r="B140" s="41"/>
      <c r="C140" s="45"/>
      <c r="D140" s="37"/>
      <c r="E140" s="38"/>
      <c r="F140" s="39">
        <f t="shared" si="5"/>
        <v>0</v>
      </c>
      <c r="G140" s="37"/>
    </row>
    <row r="141" spans="1:7" ht="12.75" customHeight="1">
      <c r="A141" s="34">
        <v>14</v>
      </c>
      <c r="B141" s="41"/>
      <c r="C141" s="45"/>
      <c r="D141" s="37"/>
      <c r="E141" s="38"/>
      <c r="F141" s="39">
        <f t="shared" si="5"/>
        <v>0</v>
      </c>
      <c r="G141" s="37"/>
    </row>
    <row r="142" spans="1:7" ht="12.75" customHeight="1">
      <c r="A142" s="34">
        <v>15</v>
      </c>
      <c r="B142" s="41"/>
      <c r="C142" s="45"/>
      <c r="D142" s="37"/>
      <c r="E142" s="38"/>
      <c r="F142" s="39">
        <f t="shared" si="5"/>
        <v>0</v>
      </c>
      <c r="G142" s="37"/>
    </row>
    <row r="143" spans="1:7" ht="12.75" customHeight="1">
      <c r="A143" s="34">
        <v>16</v>
      </c>
      <c r="B143" s="41"/>
      <c r="C143" s="45"/>
      <c r="D143" s="37"/>
      <c r="E143" s="38"/>
      <c r="F143" s="39">
        <f t="shared" si="5"/>
        <v>0</v>
      </c>
      <c r="G143" s="37"/>
    </row>
    <row r="144" spans="1:7" ht="12.75" customHeight="1">
      <c r="A144" s="34">
        <v>17</v>
      </c>
      <c r="B144" s="41"/>
      <c r="C144" s="45"/>
      <c r="D144" s="37"/>
      <c r="E144" s="38"/>
      <c r="F144" s="39">
        <f t="shared" si="5"/>
        <v>0</v>
      </c>
      <c r="G144" s="37"/>
    </row>
    <row r="145" spans="1:8" ht="12.75" customHeight="1">
      <c r="A145" s="34">
        <v>18</v>
      </c>
      <c r="B145" s="41"/>
      <c r="C145" s="45"/>
      <c r="D145" s="37"/>
      <c r="E145" s="38"/>
      <c r="F145" s="39">
        <f t="shared" si="5"/>
        <v>0</v>
      </c>
      <c r="G145" s="37"/>
    </row>
    <row r="146" spans="1:8" ht="12.75" customHeight="1">
      <c r="A146" s="34">
        <v>19</v>
      </c>
      <c r="B146" s="41"/>
      <c r="C146" s="45"/>
      <c r="D146" s="37"/>
      <c r="E146" s="38"/>
      <c r="F146" s="39">
        <f t="shared" si="5"/>
        <v>0</v>
      </c>
      <c r="G146" s="37"/>
    </row>
    <row r="147" spans="1:8" ht="12.75" customHeight="1">
      <c r="A147" s="34"/>
      <c r="B147" s="41"/>
      <c r="C147" s="45"/>
      <c r="D147" s="37"/>
      <c r="E147" s="38"/>
      <c r="F147" s="39"/>
      <c r="G147" s="37"/>
    </row>
    <row r="148" spans="1:8" ht="12.75" customHeight="1">
      <c r="A148" s="34">
        <v>20</v>
      </c>
      <c r="B148" s="48" t="s">
        <v>31</v>
      </c>
      <c r="C148" s="49">
        <v>-10</v>
      </c>
      <c r="D148" s="50"/>
      <c r="E148" s="39"/>
      <c r="F148" s="39">
        <f>SUM(C148*E148)</f>
        <v>0</v>
      </c>
      <c r="G148" s="50"/>
    </row>
    <row r="149" spans="1:8" ht="12.75" customHeight="1">
      <c r="B149" s="25"/>
      <c r="E149" s="26"/>
      <c r="F149" s="26"/>
    </row>
    <row r="150" spans="1:8" ht="12.75" customHeight="1">
      <c r="B150" s="25"/>
      <c r="E150" s="26"/>
      <c r="F150" s="26"/>
    </row>
    <row r="151" spans="1:8" ht="12.75" customHeight="1">
      <c r="G151" s="51"/>
    </row>
    <row r="152" spans="1:8" ht="12.75" customHeight="1">
      <c r="B152" s="52" t="s">
        <v>32</v>
      </c>
      <c r="C152" s="53">
        <f>SUM(C13:C148)*1000</f>
        <v>-10000</v>
      </c>
      <c r="D152" s="54" t="s">
        <v>10</v>
      </c>
      <c r="E152" s="55" t="s">
        <v>33</v>
      </c>
      <c r="F152" s="56">
        <f>SUM(F13:F151)</f>
        <v>0</v>
      </c>
      <c r="G152" s="57"/>
    </row>
    <row r="153" spans="1:8">
      <c r="B153" s="52" t="s">
        <v>34</v>
      </c>
      <c r="C153" s="53">
        <f>SUM(C152/C9)</f>
        <v>-1000</v>
      </c>
      <c r="D153" s="54" t="s">
        <v>10</v>
      </c>
      <c r="E153" s="58" t="s">
        <v>35</v>
      </c>
      <c r="F153" s="56">
        <f>SUM(F152/C9)</f>
        <v>0</v>
      </c>
      <c r="G153" s="59"/>
    </row>
    <row r="154" spans="1:8" ht="12.75" customHeight="1">
      <c r="C154" t="s">
        <v>36</v>
      </c>
      <c r="E154" s="26"/>
      <c r="F154" s="26"/>
    </row>
    <row r="155" spans="1:8" ht="12.75" customHeight="1">
      <c r="B155" s="85" t="s">
        <v>37</v>
      </c>
      <c r="C155" s="85"/>
      <c r="D155" s="85"/>
      <c r="E155" s="85"/>
      <c r="F155" s="85"/>
      <c r="G155" s="85"/>
    </row>
    <row r="156" spans="1:8" ht="12.75" customHeight="1">
      <c r="B156" s="60" t="s">
        <v>15</v>
      </c>
      <c r="C156" s="86"/>
      <c r="D156" s="86"/>
      <c r="E156" s="86"/>
      <c r="F156" s="86"/>
      <c r="G156" s="86"/>
      <c r="H156" s="86"/>
    </row>
    <row r="157" spans="1:8" ht="12.75" customHeight="1">
      <c r="B157" s="87">
        <f>C2</f>
        <v>0</v>
      </c>
      <c r="C157" s="88"/>
      <c r="D157" s="88"/>
      <c r="E157" s="88"/>
      <c r="F157" s="88"/>
      <c r="G157" s="88"/>
      <c r="H157" s="88"/>
    </row>
    <row r="158" spans="1:8" ht="12.75" customHeight="1">
      <c r="B158" s="87"/>
      <c r="C158" s="86"/>
      <c r="D158" s="86"/>
      <c r="E158" s="86"/>
      <c r="F158" s="86"/>
      <c r="G158" s="86"/>
      <c r="H158" s="86"/>
    </row>
    <row r="159" spans="1:8" ht="12.75" customHeight="1">
      <c r="B159" s="87"/>
      <c r="C159" s="86"/>
      <c r="D159" s="86"/>
      <c r="E159" s="86"/>
      <c r="F159" s="86"/>
      <c r="G159" s="86"/>
      <c r="H159" s="86"/>
    </row>
    <row r="160" spans="1:8" ht="12.75" customHeight="1">
      <c r="B160" s="60" t="s">
        <v>16</v>
      </c>
      <c r="C160" s="86"/>
      <c r="D160" s="86"/>
      <c r="E160" s="86"/>
      <c r="F160" s="86"/>
      <c r="G160" s="86"/>
      <c r="H160" s="86"/>
    </row>
    <row r="161" spans="2:8" ht="12.75" customHeight="1">
      <c r="B161" s="89">
        <f>C3</f>
        <v>0</v>
      </c>
      <c r="C161" s="86"/>
      <c r="D161" s="86"/>
      <c r="E161" s="86"/>
      <c r="F161" s="86"/>
      <c r="G161" s="86"/>
      <c r="H161" s="86"/>
    </row>
    <row r="162" spans="2:8" ht="12.75" customHeight="1">
      <c r="B162" s="89"/>
      <c r="C162" s="86"/>
      <c r="D162" s="86"/>
      <c r="E162" s="86"/>
      <c r="F162" s="86"/>
      <c r="G162" s="86"/>
      <c r="H162" s="86"/>
    </row>
    <row r="163" spans="2:8" ht="12.75" customHeight="1">
      <c r="B163" s="89"/>
      <c r="C163" s="86"/>
      <c r="D163" s="86"/>
      <c r="E163" s="86"/>
      <c r="F163" s="86"/>
      <c r="G163" s="86"/>
      <c r="H163" s="86"/>
    </row>
    <row r="164" spans="2:8" ht="12.75" customHeight="1">
      <c r="B164" s="60" t="s">
        <v>17</v>
      </c>
      <c r="C164" s="86"/>
      <c r="D164" s="86"/>
      <c r="E164" s="86"/>
      <c r="F164" s="86"/>
      <c r="G164" s="86"/>
      <c r="H164" s="86"/>
    </row>
    <row r="165" spans="2:8" ht="12.75" customHeight="1">
      <c r="B165" s="89">
        <f>C4</f>
        <v>0</v>
      </c>
      <c r="C165" s="86"/>
      <c r="D165" s="86"/>
      <c r="E165" s="86"/>
      <c r="F165" s="86"/>
      <c r="G165" s="86"/>
      <c r="H165" s="86"/>
    </row>
    <row r="166" spans="2:8" ht="12.75" customHeight="1">
      <c r="B166" s="89"/>
      <c r="C166" s="86"/>
      <c r="D166" s="86"/>
      <c r="E166" s="86"/>
      <c r="F166" s="86"/>
      <c r="G166" s="86"/>
      <c r="H166" s="86"/>
    </row>
    <row r="167" spans="2:8" ht="12.75" customHeight="1">
      <c r="B167" s="89"/>
      <c r="C167" s="86"/>
      <c r="D167" s="86"/>
      <c r="E167" s="86"/>
      <c r="F167" s="86"/>
      <c r="G167" s="86"/>
      <c r="H167" s="86"/>
    </row>
    <row r="168" spans="2:8" ht="12.75" customHeight="1">
      <c r="B168" s="60" t="s">
        <v>18</v>
      </c>
      <c r="C168" s="86"/>
      <c r="D168" s="86"/>
      <c r="E168" s="86"/>
      <c r="F168" s="86"/>
      <c r="G168" s="86"/>
      <c r="H168" s="86"/>
    </row>
    <row r="169" spans="2:8" ht="12.75" customHeight="1">
      <c r="B169" s="89">
        <f>C5</f>
        <v>0</v>
      </c>
      <c r="C169" s="86"/>
      <c r="D169" s="86"/>
      <c r="E169" s="86"/>
      <c r="F169" s="86"/>
      <c r="G169" s="86"/>
      <c r="H169" s="86"/>
    </row>
    <row r="170" spans="2:8" ht="12.75" customHeight="1">
      <c r="B170" s="89"/>
      <c r="C170" s="86"/>
      <c r="D170" s="86"/>
      <c r="E170" s="86"/>
      <c r="F170" s="86"/>
      <c r="G170" s="86"/>
      <c r="H170" s="86"/>
    </row>
    <row r="171" spans="2:8" ht="12.75" customHeight="1">
      <c r="B171" s="89"/>
      <c r="C171" s="86"/>
      <c r="D171" s="86"/>
      <c r="E171" s="86"/>
      <c r="F171" s="86"/>
      <c r="G171" s="86"/>
      <c r="H171" s="86"/>
    </row>
    <row r="172" spans="2:8" ht="12.75" customHeight="1">
      <c r="B172" s="60" t="s">
        <v>19</v>
      </c>
      <c r="C172" s="86"/>
      <c r="D172" s="86"/>
      <c r="E172" s="86"/>
      <c r="F172" s="86"/>
      <c r="G172" s="86"/>
      <c r="H172" s="86"/>
    </row>
    <row r="173" spans="2:8" ht="12.75" customHeight="1">
      <c r="B173" s="89">
        <f>C6</f>
        <v>0</v>
      </c>
      <c r="C173" s="86"/>
      <c r="D173" s="86"/>
      <c r="E173" s="86"/>
      <c r="F173" s="86"/>
      <c r="G173" s="86"/>
      <c r="H173" s="86"/>
    </row>
    <row r="174" spans="2:8" ht="12.75" customHeight="1">
      <c r="B174" s="89"/>
      <c r="C174" s="86"/>
      <c r="D174" s="86"/>
      <c r="E174" s="86"/>
      <c r="F174" s="86"/>
      <c r="G174" s="86"/>
      <c r="H174" s="86"/>
    </row>
    <row r="175" spans="2:8" ht="12.75" customHeight="1">
      <c r="B175" s="89"/>
      <c r="C175" s="86"/>
      <c r="D175" s="86"/>
      <c r="E175" s="86"/>
      <c r="F175" s="86"/>
      <c r="G175" s="86"/>
      <c r="H175" s="86"/>
    </row>
    <row r="176" spans="2:8" ht="12.75" customHeight="1">
      <c r="B176" s="60" t="s">
        <v>20</v>
      </c>
      <c r="C176" s="86"/>
      <c r="D176" s="86"/>
      <c r="E176" s="86"/>
      <c r="F176" s="86"/>
      <c r="G176" s="86"/>
      <c r="H176" s="86"/>
    </row>
    <row r="177" spans="2:8" ht="12.75" customHeight="1">
      <c r="B177" s="89">
        <f>C7</f>
        <v>0</v>
      </c>
      <c r="C177" s="86"/>
      <c r="D177" s="86"/>
      <c r="E177" s="86"/>
      <c r="F177" s="86"/>
      <c r="G177" s="86"/>
      <c r="H177" s="86"/>
    </row>
    <row r="178" spans="2:8" ht="12.75" customHeight="1">
      <c r="B178" s="89"/>
      <c r="C178" s="86"/>
      <c r="D178" s="86"/>
      <c r="E178" s="86"/>
      <c r="F178" s="86"/>
      <c r="G178" s="86"/>
      <c r="H178" s="86"/>
    </row>
    <row r="179" spans="2:8" ht="12.75" customHeight="1">
      <c r="B179" s="89"/>
      <c r="C179" s="86"/>
      <c r="D179" s="86"/>
      <c r="E179" s="86"/>
      <c r="F179" s="86"/>
      <c r="G179" s="86"/>
      <c r="H179" s="86"/>
    </row>
    <row r="180" spans="2:8" ht="12.75" customHeight="1">
      <c r="B180" s="61"/>
      <c r="C180" s="86"/>
      <c r="D180" s="86"/>
      <c r="E180" s="86"/>
      <c r="F180" s="86"/>
      <c r="G180" s="86"/>
      <c r="H180" s="86"/>
    </row>
    <row r="181" spans="2:8" ht="12.75" customHeight="1">
      <c r="B181" s="61"/>
      <c r="C181" s="46"/>
      <c r="D181" s="46"/>
      <c r="E181" s="46"/>
      <c r="F181" s="46"/>
      <c r="G181" s="46"/>
    </row>
    <row r="182" spans="2:8" ht="12.75" customHeight="1">
      <c r="B182" s="62"/>
      <c r="C182" s="63"/>
      <c r="D182" s="63"/>
      <c r="E182" s="63"/>
      <c r="F182" s="63"/>
      <c r="G182" s="63"/>
    </row>
    <row r="183" spans="2:8" ht="12.75" customHeight="1"/>
    <row r="184" spans="2:8" ht="12.75" customHeight="1"/>
    <row r="185" spans="2:8" ht="12.75" customHeight="1"/>
    <row r="186" spans="2:8" ht="12.75" customHeight="1"/>
    <row r="187" spans="2:8" ht="12.75" customHeight="1"/>
    <row r="188" spans="2:8" ht="12.75" customHeight="1"/>
    <row r="189" spans="2:8" ht="12.75" customHeight="1"/>
    <row r="190" spans="2:8" ht="12.75" customHeight="1"/>
    <row r="191" spans="2:8" ht="12.75" customHeight="1"/>
    <row r="192" spans="2:8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</sheetData>
  <mergeCells count="40">
    <mergeCell ref="C180:H180"/>
    <mergeCell ref="C176:H176"/>
    <mergeCell ref="B177:B179"/>
    <mergeCell ref="C177:H177"/>
    <mergeCell ref="C178:H178"/>
    <mergeCell ref="C179:H179"/>
    <mergeCell ref="C172:H172"/>
    <mergeCell ref="B173:B175"/>
    <mergeCell ref="C173:H173"/>
    <mergeCell ref="C174:H174"/>
    <mergeCell ref="C175:H175"/>
    <mergeCell ref="C168:H168"/>
    <mergeCell ref="B169:B171"/>
    <mergeCell ref="C169:H169"/>
    <mergeCell ref="C170:H170"/>
    <mergeCell ref="C171:H171"/>
    <mergeCell ref="C164:H164"/>
    <mergeCell ref="B165:B167"/>
    <mergeCell ref="C165:H165"/>
    <mergeCell ref="C166:H166"/>
    <mergeCell ref="C167:H167"/>
    <mergeCell ref="C160:H160"/>
    <mergeCell ref="B161:B163"/>
    <mergeCell ref="C161:H161"/>
    <mergeCell ref="C162:H162"/>
    <mergeCell ref="C163:H163"/>
    <mergeCell ref="D9:G9"/>
    <mergeCell ref="B155:G155"/>
    <mergeCell ref="C156:H156"/>
    <mergeCell ref="B157:B159"/>
    <mergeCell ref="C157:H157"/>
    <mergeCell ref="C158:H158"/>
    <mergeCell ref="C159:H159"/>
    <mergeCell ref="C2:G2"/>
    <mergeCell ref="C3:G3"/>
    <mergeCell ref="C4:G4"/>
    <mergeCell ref="A5:A8"/>
    <mergeCell ref="C5:G5"/>
    <mergeCell ref="C6:G6"/>
    <mergeCell ref="C7:G7"/>
  </mergeCells>
  <printOptions horizontalCentered="1"/>
  <pageMargins left="0.40763888888888899" right="0.33958333333333302" top="0.60624999999999996" bottom="0.64652777777777803" header="0" footer="0"/>
  <pageSetup paperSize="9" scale="74" firstPageNumber="0" orientation="portrait" horizontalDpi="300" verticalDpi="300" r:id="rId1"/>
  <headerFooter>
    <oddHeader>&amp;C&amp;A</oddHeader>
    <oddFooter>&amp;COldal &amp;P</oddFooter>
  </headerFooter>
  <rowBreaks count="2" manualBreakCount="2">
    <brk id="56"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00"/>
  </sheetPr>
  <dimension ref="A1:W302"/>
  <sheetViews>
    <sheetView showGridLines="0" view="pageBreakPreview" topLeftCell="A50" zoomScale="90" zoomScaleNormal="100" zoomScalePageLayoutView="90" workbookViewId="0">
      <selection activeCell="H3" sqref="H3"/>
    </sheetView>
  </sheetViews>
  <sheetFormatPr defaultRowHeight="12.45"/>
  <cols>
    <col min="1" max="1" width="3.15234375" customWidth="1"/>
    <col min="2" max="2" width="36" customWidth="1"/>
    <col min="3" max="3" width="12.61328125" customWidth="1"/>
    <col min="4" max="4" width="10.3046875" customWidth="1"/>
    <col min="5" max="5" width="13.07421875" customWidth="1"/>
    <col min="6" max="6" width="15.15234375" customWidth="1"/>
    <col min="7" max="7" width="13.84375" customWidth="1"/>
    <col min="8" max="23" width="11.53515625"/>
    <col min="24" max="1025" width="14.3828125" customWidth="1"/>
  </cols>
  <sheetData>
    <row r="1" spans="1:12" ht="23.25" customHeight="1">
      <c r="A1" s="16"/>
      <c r="B1" s="17" t="s">
        <v>14</v>
      </c>
      <c r="C1" s="64"/>
      <c r="D1" s="64"/>
      <c r="E1" s="64"/>
      <c r="F1" s="64"/>
      <c r="G1" s="64"/>
    </row>
    <row r="2" spans="1:12" ht="23.25" customHeight="1">
      <c r="A2" s="16"/>
      <c r="B2" s="19" t="s">
        <v>15</v>
      </c>
      <c r="C2" s="80" t="s">
        <v>38</v>
      </c>
      <c r="D2" s="80"/>
      <c r="E2" s="80"/>
      <c r="F2" s="80"/>
      <c r="G2" s="80"/>
    </row>
    <row r="3" spans="1:12" ht="23.25" customHeight="1">
      <c r="A3" s="16"/>
      <c r="B3" s="19" t="s">
        <v>16</v>
      </c>
      <c r="C3" s="80" t="s">
        <v>39</v>
      </c>
      <c r="D3" s="80"/>
      <c r="E3" s="80"/>
      <c r="F3" s="80"/>
      <c r="G3" s="80"/>
    </row>
    <row r="4" spans="1:12" ht="23.25" customHeight="1">
      <c r="A4" s="16"/>
      <c r="B4" s="19" t="s">
        <v>17</v>
      </c>
      <c r="C4" s="81" t="s">
        <v>40</v>
      </c>
      <c r="D4" s="81"/>
      <c r="E4" s="81"/>
      <c r="F4" s="81"/>
      <c r="G4" s="81"/>
    </row>
    <row r="5" spans="1:12" ht="23.25" customHeight="1">
      <c r="A5" s="82"/>
      <c r="B5" s="19" t="s">
        <v>18</v>
      </c>
      <c r="C5" s="81"/>
      <c r="D5" s="81"/>
      <c r="E5" s="81"/>
      <c r="F5" s="81"/>
      <c r="G5" s="81"/>
      <c r="I5" s="65"/>
      <c r="J5" s="65"/>
      <c r="K5" s="65"/>
      <c r="L5" s="65"/>
    </row>
    <row r="6" spans="1:12" ht="23.25" customHeight="1">
      <c r="A6" s="82"/>
      <c r="B6" s="19" t="s">
        <v>19</v>
      </c>
      <c r="C6" s="80" t="s">
        <v>41</v>
      </c>
      <c r="D6" s="80"/>
      <c r="E6" s="80"/>
      <c r="F6" s="80"/>
      <c r="G6" s="80"/>
      <c r="H6" s="70"/>
    </row>
    <row r="7" spans="1:12" ht="23.25" customHeight="1">
      <c r="A7" s="82"/>
      <c r="B7" s="19" t="s">
        <v>20</v>
      </c>
      <c r="C7" s="83"/>
      <c r="D7" s="83"/>
      <c r="E7" s="83"/>
      <c r="F7" s="83"/>
      <c r="G7" s="83"/>
      <c r="H7" s="70"/>
    </row>
    <row r="8" spans="1:12" ht="21.75" customHeight="1">
      <c r="A8" s="82"/>
      <c r="B8" s="20" t="s">
        <v>2</v>
      </c>
      <c r="C8" s="21"/>
      <c r="D8" s="21"/>
      <c r="E8" s="21"/>
      <c r="F8" s="21"/>
      <c r="G8" s="21"/>
      <c r="H8" s="70"/>
    </row>
    <row r="9" spans="1:12" ht="12.75" customHeight="1">
      <c r="B9" s="22" t="s">
        <v>21</v>
      </c>
      <c r="C9" s="23">
        <v>10</v>
      </c>
      <c r="D9" s="84"/>
      <c r="E9" s="84"/>
      <c r="F9" s="84"/>
      <c r="G9" s="84"/>
      <c r="H9" s="70"/>
    </row>
    <row r="10" spans="1:12" ht="12.75" customHeight="1">
      <c r="B10" s="24"/>
      <c r="C10" s="25"/>
      <c r="D10" s="24"/>
      <c r="E10" s="26"/>
      <c r="F10" s="26"/>
      <c r="G10" s="24"/>
      <c r="H10" s="70"/>
    </row>
    <row r="11" spans="1:12" ht="12.75" customHeight="1">
      <c r="B11" s="27" t="s">
        <v>15</v>
      </c>
      <c r="C11" s="28" t="s">
        <v>38</v>
      </c>
      <c r="D11" s="24"/>
      <c r="E11" s="26"/>
      <c r="F11" s="26"/>
      <c r="G11" s="24"/>
      <c r="H11" s="70"/>
    </row>
    <row r="12" spans="1:12" ht="57" customHeight="1">
      <c r="A12" s="29" t="s">
        <v>22</v>
      </c>
      <c r="B12" s="30" t="s">
        <v>23</v>
      </c>
      <c r="C12" s="30" t="s">
        <v>24</v>
      </c>
      <c r="D12" s="31" t="s">
        <v>25</v>
      </c>
      <c r="E12" s="32" t="s">
        <v>26</v>
      </c>
      <c r="F12" s="33" t="s">
        <v>27</v>
      </c>
      <c r="G12" s="66" t="s">
        <v>28</v>
      </c>
      <c r="H12" s="68"/>
    </row>
    <row r="13" spans="1:12" ht="12.75" customHeight="1">
      <c r="A13" s="34">
        <v>1</v>
      </c>
      <c r="B13" s="35" t="s">
        <v>42</v>
      </c>
      <c r="C13" s="36">
        <v>1.6</v>
      </c>
      <c r="D13" s="37" t="s">
        <v>43</v>
      </c>
      <c r="E13" s="38">
        <v>2750</v>
      </c>
      <c r="F13" s="39">
        <f t="shared" ref="F13:F32" si="0">SUM(C13*E13)</f>
        <v>4400</v>
      </c>
      <c r="G13" s="67"/>
      <c r="H13" s="69"/>
    </row>
    <row r="14" spans="1:12" ht="12.75" customHeight="1">
      <c r="A14" s="34">
        <v>2</v>
      </c>
      <c r="B14" s="40" t="s">
        <v>44</v>
      </c>
      <c r="C14" s="36">
        <v>0.01</v>
      </c>
      <c r="D14" s="37" t="s">
        <v>43</v>
      </c>
      <c r="E14" s="38">
        <v>250</v>
      </c>
      <c r="F14" s="39">
        <f t="shared" si="0"/>
        <v>2.5</v>
      </c>
      <c r="G14" s="67"/>
      <c r="H14" s="70"/>
    </row>
    <row r="15" spans="1:12" ht="12.75" customHeight="1">
      <c r="A15" s="34">
        <v>3</v>
      </c>
      <c r="B15" s="40" t="s">
        <v>45</v>
      </c>
      <c r="C15" s="36">
        <v>0.01</v>
      </c>
      <c r="D15" s="37" t="s">
        <v>43</v>
      </c>
      <c r="E15" s="38">
        <v>2500</v>
      </c>
      <c r="F15" s="39">
        <f t="shared" si="0"/>
        <v>25</v>
      </c>
      <c r="G15" s="67"/>
      <c r="H15" s="70"/>
    </row>
    <row r="16" spans="1:12" ht="12.75" customHeight="1">
      <c r="A16" s="34">
        <v>4</v>
      </c>
      <c r="B16" s="40" t="s">
        <v>46</v>
      </c>
      <c r="C16" s="36">
        <v>0.01</v>
      </c>
      <c r="D16" s="37" t="s">
        <v>43</v>
      </c>
      <c r="E16" s="38">
        <v>2500</v>
      </c>
      <c r="F16" s="39">
        <f t="shared" si="0"/>
        <v>25</v>
      </c>
      <c r="G16" s="37"/>
    </row>
    <row r="17" spans="1:7" ht="12.75" customHeight="1">
      <c r="A17" s="34">
        <v>5</v>
      </c>
      <c r="B17" s="40" t="s">
        <v>47</v>
      </c>
      <c r="C17" s="36">
        <v>0.5</v>
      </c>
      <c r="D17" s="37" t="s">
        <v>43</v>
      </c>
      <c r="E17" s="38">
        <v>1750</v>
      </c>
      <c r="F17" s="39">
        <f t="shared" si="0"/>
        <v>875</v>
      </c>
      <c r="G17" s="37"/>
    </row>
    <row r="18" spans="1:7" ht="12.75" customHeight="1">
      <c r="A18" s="34">
        <v>6</v>
      </c>
      <c r="B18" s="40" t="s">
        <v>48</v>
      </c>
      <c r="C18" s="36">
        <v>0.05</v>
      </c>
      <c r="D18" s="37" t="s">
        <v>43</v>
      </c>
      <c r="E18" s="38">
        <v>250</v>
      </c>
      <c r="F18" s="39">
        <f t="shared" si="0"/>
        <v>12.5</v>
      </c>
      <c r="G18" s="37"/>
    </row>
    <row r="19" spans="1:7" ht="12.75" customHeight="1">
      <c r="A19" s="34">
        <v>7</v>
      </c>
      <c r="B19" s="40" t="s">
        <v>49</v>
      </c>
      <c r="C19" s="36">
        <v>0.05</v>
      </c>
      <c r="D19" s="37" t="s">
        <v>43</v>
      </c>
      <c r="E19" s="38">
        <v>250</v>
      </c>
      <c r="F19" s="39">
        <f t="shared" si="0"/>
        <v>12.5</v>
      </c>
      <c r="G19" s="37"/>
    </row>
    <row r="20" spans="1:7" ht="12.75" customHeight="1">
      <c r="A20" s="34">
        <v>8</v>
      </c>
      <c r="B20" s="40" t="s">
        <v>50</v>
      </c>
      <c r="C20" s="36">
        <v>2.5000000000000001E-2</v>
      </c>
      <c r="D20" s="37" t="s">
        <v>43</v>
      </c>
      <c r="E20" s="38">
        <v>2000</v>
      </c>
      <c r="F20" s="39">
        <f t="shared" si="0"/>
        <v>50</v>
      </c>
      <c r="G20" s="37"/>
    </row>
    <row r="21" spans="1:7" ht="12.75" customHeight="1">
      <c r="A21" s="34">
        <v>9</v>
      </c>
      <c r="B21" s="40" t="s">
        <v>51</v>
      </c>
      <c r="C21" s="36">
        <v>0.5</v>
      </c>
      <c r="D21" s="37" t="s">
        <v>43</v>
      </c>
      <c r="E21" s="38">
        <v>2000</v>
      </c>
      <c r="F21" s="39">
        <f t="shared" si="0"/>
        <v>1000</v>
      </c>
      <c r="G21" s="37"/>
    </row>
    <row r="22" spans="1:7" ht="12.75" customHeight="1">
      <c r="A22" s="34">
        <v>10</v>
      </c>
      <c r="B22" s="40" t="s">
        <v>52</v>
      </c>
      <c r="C22" s="36">
        <v>0.25</v>
      </c>
      <c r="D22" s="37" t="s">
        <v>43</v>
      </c>
      <c r="E22" s="38">
        <v>250</v>
      </c>
      <c r="F22" s="39">
        <f t="shared" si="0"/>
        <v>62.5</v>
      </c>
      <c r="G22" s="37"/>
    </row>
    <row r="23" spans="1:7" ht="12.75" customHeight="1">
      <c r="A23" s="34">
        <v>11</v>
      </c>
      <c r="B23" s="40" t="s">
        <v>53</v>
      </c>
      <c r="C23" s="36">
        <v>5</v>
      </c>
      <c r="D23" s="37" t="s">
        <v>54</v>
      </c>
      <c r="E23" s="38">
        <v>32</v>
      </c>
      <c r="F23" s="39">
        <f t="shared" si="0"/>
        <v>160</v>
      </c>
      <c r="G23" s="37"/>
    </row>
    <row r="24" spans="1:7" ht="12.75" customHeight="1">
      <c r="A24" s="34">
        <v>12</v>
      </c>
      <c r="B24" s="40" t="s">
        <v>55</v>
      </c>
      <c r="C24" s="36">
        <v>0.5</v>
      </c>
      <c r="D24" s="37" t="s">
        <v>56</v>
      </c>
      <c r="E24" s="38">
        <v>450</v>
      </c>
      <c r="F24" s="39">
        <f t="shared" si="0"/>
        <v>225</v>
      </c>
      <c r="G24" s="37"/>
    </row>
    <row r="25" spans="1:7" ht="12.75" customHeight="1">
      <c r="A25" s="34">
        <v>13</v>
      </c>
      <c r="B25" s="41"/>
      <c r="C25" s="36"/>
      <c r="D25" s="37"/>
      <c r="E25" s="38"/>
      <c r="F25" s="39">
        <f t="shared" si="0"/>
        <v>0</v>
      </c>
      <c r="G25" s="37"/>
    </row>
    <row r="26" spans="1:7" ht="12.75" customHeight="1">
      <c r="A26" s="34">
        <v>14</v>
      </c>
      <c r="B26" s="41"/>
      <c r="C26" s="36"/>
      <c r="D26" s="37"/>
      <c r="E26" s="38"/>
      <c r="F26" s="39">
        <f t="shared" si="0"/>
        <v>0</v>
      </c>
      <c r="G26" s="37"/>
    </row>
    <row r="27" spans="1:7" ht="12.75" customHeight="1">
      <c r="A27" s="34">
        <v>15</v>
      </c>
      <c r="B27" s="41"/>
      <c r="C27" s="36"/>
      <c r="D27" s="37"/>
      <c r="E27" s="38"/>
      <c r="F27" s="39">
        <f t="shared" si="0"/>
        <v>0</v>
      </c>
      <c r="G27" s="37"/>
    </row>
    <row r="28" spans="1:7" ht="12.75" customHeight="1">
      <c r="A28" s="34">
        <v>16</v>
      </c>
      <c r="B28" s="41"/>
      <c r="C28" s="36"/>
      <c r="D28" s="37"/>
      <c r="E28" s="38"/>
      <c r="F28" s="39">
        <f t="shared" si="0"/>
        <v>0</v>
      </c>
      <c r="G28" s="37"/>
    </row>
    <row r="29" spans="1:7" ht="12.75" customHeight="1">
      <c r="A29" s="34">
        <v>17</v>
      </c>
      <c r="B29" s="41"/>
      <c r="C29" s="36"/>
      <c r="D29" s="37"/>
      <c r="E29" s="38"/>
      <c r="F29" s="39">
        <f t="shared" si="0"/>
        <v>0</v>
      </c>
      <c r="G29" s="37"/>
    </row>
    <row r="30" spans="1:7" ht="12.75" customHeight="1">
      <c r="A30" s="34">
        <v>18</v>
      </c>
      <c r="B30" s="41"/>
      <c r="C30" s="36"/>
      <c r="D30" s="37"/>
      <c r="E30" s="38"/>
      <c r="F30" s="39">
        <f t="shared" si="0"/>
        <v>0</v>
      </c>
      <c r="G30" s="37"/>
    </row>
    <row r="31" spans="1:7" ht="12.75" customHeight="1">
      <c r="A31" s="34">
        <v>19</v>
      </c>
      <c r="B31" s="41"/>
      <c r="C31" s="36"/>
      <c r="D31" s="37"/>
      <c r="E31" s="38"/>
      <c r="F31" s="39">
        <f t="shared" si="0"/>
        <v>0</v>
      </c>
      <c r="G31" s="37"/>
    </row>
    <row r="32" spans="1:7" ht="12.75" customHeight="1">
      <c r="A32" s="34">
        <v>20</v>
      </c>
      <c r="B32" s="41"/>
      <c r="C32" s="36"/>
      <c r="D32" s="37"/>
      <c r="E32" s="38"/>
      <c r="F32" s="39">
        <f t="shared" si="0"/>
        <v>0</v>
      </c>
      <c r="G32" s="37"/>
    </row>
    <row r="33" spans="1:7" ht="22.5" customHeight="1"/>
    <row r="34" spans="1:7" ht="15.45">
      <c r="B34" s="27" t="s">
        <v>16</v>
      </c>
      <c r="C34" s="42" t="s">
        <v>39</v>
      </c>
    </row>
    <row r="35" spans="1:7" ht="41.15">
      <c r="A35" s="29" t="s">
        <v>22</v>
      </c>
      <c r="B35" s="30" t="s">
        <v>23</v>
      </c>
      <c r="C35" s="30" t="s">
        <v>24</v>
      </c>
      <c r="D35" s="31" t="s">
        <v>25</v>
      </c>
      <c r="E35" s="32" t="s">
        <v>26</v>
      </c>
      <c r="F35" s="33" t="s">
        <v>27</v>
      </c>
      <c r="G35" s="31" t="s">
        <v>28</v>
      </c>
    </row>
    <row r="36" spans="1:7" ht="12.75" customHeight="1">
      <c r="A36" s="34">
        <v>1</v>
      </c>
      <c r="B36" s="35" t="s">
        <v>57</v>
      </c>
      <c r="C36" s="36">
        <v>1.2</v>
      </c>
      <c r="D36" s="37" t="s">
        <v>43</v>
      </c>
      <c r="E36" s="38">
        <v>650</v>
      </c>
      <c r="F36" s="39">
        <f t="shared" ref="F36:F55" si="1">SUM(C36*E36)</f>
        <v>780</v>
      </c>
      <c r="G36" s="37"/>
    </row>
    <row r="37" spans="1:7" ht="12.75" customHeight="1">
      <c r="A37" s="34">
        <v>2</v>
      </c>
      <c r="B37" s="40" t="s">
        <v>58</v>
      </c>
      <c r="C37" s="36">
        <v>1.4999999999999999E-2</v>
      </c>
      <c r="D37" s="37" t="s">
        <v>43</v>
      </c>
      <c r="E37" s="38">
        <v>250</v>
      </c>
      <c r="F37" s="39">
        <f t="shared" si="1"/>
        <v>3.75</v>
      </c>
      <c r="G37" s="37"/>
    </row>
    <row r="38" spans="1:7" ht="12.75" customHeight="1">
      <c r="A38" s="34">
        <v>3</v>
      </c>
      <c r="B38" s="40" t="s">
        <v>59</v>
      </c>
      <c r="C38" s="36">
        <v>0.15</v>
      </c>
      <c r="D38" s="37" t="s">
        <v>56</v>
      </c>
      <c r="E38" s="38">
        <v>450</v>
      </c>
      <c r="F38" s="39">
        <f t="shared" si="1"/>
        <v>67.5</v>
      </c>
      <c r="G38" s="37"/>
    </row>
    <row r="39" spans="1:7" ht="12.75" customHeight="1">
      <c r="A39" s="34">
        <v>4</v>
      </c>
      <c r="B39" s="41" t="s">
        <v>60</v>
      </c>
      <c r="C39" s="36">
        <v>0.15</v>
      </c>
      <c r="D39" s="37" t="s">
        <v>43</v>
      </c>
      <c r="E39" s="38">
        <v>350</v>
      </c>
      <c r="F39" s="39">
        <f t="shared" si="1"/>
        <v>52.5</v>
      </c>
      <c r="G39" s="37"/>
    </row>
    <row r="40" spans="1:7" ht="12.75" customHeight="1">
      <c r="A40" s="34">
        <v>5</v>
      </c>
      <c r="B40" s="41" t="s">
        <v>61</v>
      </c>
      <c r="C40" s="36">
        <v>0.15</v>
      </c>
      <c r="D40" s="37" t="s">
        <v>43</v>
      </c>
      <c r="E40" s="38">
        <v>750</v>
      </c>
      <c r="F40" s="39">
        <f t="shared" si="1"/>
        <v>112.5</v>
      </c>
      <c r="G40" s="37"/>
    </row>
    <row r="41" spans="1:7" ht="12.75" customHeight="1">
      <c r="A41" s="34">
        <v>6</v>
      </c>
      <c r="B41" s="41" t="s">
        <v>62</v>
      </c>
      <c r="C41" s="36">
        <v>0.25</v>
      </c>
      <c r="D41" s="37" t="s">
        <v>56</v>
      </c>
      <c r="E41" s="38">
        <v>1250</v>
      </c>
      <c r="F41" s="39">
        <f t="shared" si="1"/>
        <v>312.5</v>
      </c>
      <c r="G41" s="37"/>
    </row>
    <row r="42" spans="1:7" ht="12.75" customHeight="1">
      <c r="A42" s="34">
        <v>7</v>
      </c>
      <c r="B42" s="41"/>
      <c r="C42" s="36"/>
      <c r="D42" s="37"/>
      <c r="E42" s="38"/>
      <c r="F42" s="39">
        <f t="shared" si="1"/>
        <v>0</v>
      </c>
      <c r="G42" s="37"/>
    </row>
    <row r="43" spans="1:7" ht="12.75" customHeight="1">
      <c r="A43" s="34">
        <v>8</v>
      </c>
      <c r="B43" s="41"/>
      <c r="C43" s="36"/>
      <c r="D43" s="37"/>
      <c r="E43" s="38"/>
      <c r="F43" s="39">
        <f t="shared" si="1"/>
        <v>0</v>
      </c>
      <c r="G43" s="37"/>
    </row>
    <row r="44" spans="1:7" ht="12.75" customHeight="1">
      <c r="A44" s="34">
        <v>9</v>
      </c>
      <c r="B44" s="41"/>
      <c r="C44" s="36"/>
      <c r="D44" s="37"/>
      <c r="E44" s="38"/>
      <c r="F44" s="39">
        <f t="shared" si="1"/>
        <v>0</v>
      </c>
      <c r="G44" s="37"/>
    </row>
    <row r="45" spans="1:7" ht="12.75" customHeight="1">
      <c r="A45" s="34">
        <v>10</v>
      </c>
      <c r="B45" s="41"/>
      <c r="C45" s="36"/>
      <c r="D45" s="37"/>
      <c r="E45" s="38"/>
      <c r="F45" s="39">
        <f t="shared" si="1"/>
        <v>0</v>
      </c>
      <c r="G45" s="37"/>
    </row>
    <row r="46" spans="1:7" ht="12.75" customHeight="1">
      <c r="A46" s="34">
        <v>11</v>
      </c>
      <c r="B46" s="41"/>
      <c r="C46" s="36"/>
      <c r="D46" s="37"/>
      <c r="E46" s="38"/>
      <c r="F46" s="39">
        <f t="shared" si="1"/>
        <v>0</v>
      </c>
      <c r="G46" s="37"/>
    </row>
    <row r="47" spans="1:7" ht="12.75" customHeight="1">
      <c r="A47" s="34">
        <v>12</v>
      </c>
      <c r="B47" s="41"/>
      <c r="C47" s="36"/>
      <c r="D47" s="37"/>
      <c r="E47" s="38"/>
      <c r="F47" s="39">
        <f t="shared" si="1"/>
        <v>0</v>
      </c>
      <c r="G47" s="37"/>
    </row>
    <row r="48" spans="1:7" ht="12.75" customHeight="1">
      <c r="A48" s="34">
        <v>13</v>
      </c>
      <c r="B48" s="41"/>
      <c r="C48" s="36"/>
      <c r="D48" s="37"/>
      <c r="E48" s="38"/>
      <c r="F48" s="39">
        <f t="shared" si="1"/>
        <v>0</v>
      </c>
      <c r="G48" s="37"/>
    </row>
    <row r="49" spans="1:23" ht="12.75" customHeight="1">
      <c r="A49" s="34">
        <v>14</v>
      </c>
      <c r="B49" s="41"/>
      <c r="C49" s="36"/>
      <c r="D49" s="37"/>
      <c r="E49" s="38"/>
      <c r="F49" s="39">
        <f t="shared" si="1"/>
        <v>0</v>
      </c>
      <c r="G49" s="37"/>
    </row>
    <row r="50" spans="1:23" ht="12.75" customHeight="1">
      <c r="A50" s="34">
        <v>15</v>
      </c>
      <c r="B50" s="41"/>
      <c r="C50" s="36"/>
      <c r="D50" s="37"/>
      <c r="E50" s="38"/>
      <c r="F50" s="39">
        <f t="shared" si="1"/>
        <v>0</v>
      </c>
      <c r="G50" s="37"/>
    </row>
    <row r="51" spans="1:23" ht="12.75" customHeight="1">
      <c r="A51" s="34">
        <v>16</v>
      </c>
      <c r="B51" s="41"/>
      <c r="C51" s="36"/>
      <c r="D51" s="37"/>
      <c r="E51" s="38"/>
      <c r="F51" s="39">
        <f t="shared" si="1"/>
        <v>0</v>
      </c>
      <c r="G51" s="37"/>
    </row>
    <row r="52" spans="1:23" ht="12.75" customHeight="1">
      <c r="A52" s="34">
        <v>17</v>
      </c>
      <c r="B52" s="41"/>
      <c r="C52" s="36"/>
      <c r="D52" s="37"/>
      <c r="E52" s="38"/>
      <c r="F52" s="39">
        <f t="shared" si="1"/>
        <v>0</v>
      </c>
      <c r="G52" s="37"/>
    </row>
    <row r="53" spans="1:23" ht="12.75" customHeight="1">
      <c r="A53" s="34">
        <v>18</v>
      </c>
      <c r="B53" s="41"/>
      <c r="C53" s="36"/>
      <c r="D53" s="37"/>
      <c r="E53" s="38"/>
      <c r="F53" s="39">
        <f t="shared" si="1"/>
        <v>0</v>
      </c>
      <c r="G53" s="37"/>
    </row>
    <row r="54" spans="1:23" ht="12.75" customHeight="1">
      <c r="A54" s="34">
        <v>19</v>
      </c>
      <c r="B54" s="41"/>
      <c r="C54" s="36"/>
      <c r="D54" s="37"/>
      <c r="E54" s="38"/>
      <c r="F54" s="39">
        <f t="shared" si="1"/>
        <v>0</v>
      </c>
      <c r="G54" s="37"/>
    </row>
    <row r="55" spans="1:23" ht="12.75" customHeight="1">
      <c r="A55" s="34">
        <v>20</v>
      </c>
      <c r="B55" s="41"/>
      <c r="C55" s="36"/>
      <c r="D55" s="37"/>
      <c r="E55" s="38"/>
      <c r="F55" s="39">
        <f t="shared" si="1"/>
        <v>0</v>
      </c>
      <c r="G55" s="37"/>
    </row>
    <row r="56" spans="1:23" ht="24" customHeight="1"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15.45">
      <c r="B57" s="27" t="s">
        <v>17</v>
      </c>
      <c r="C57" s="44" t="s">
        <v>40</v>
      </c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ht="41.15">
      <c r="A58" s="29" t="s">
        <v>22</v>
      </c>
      <c r="B58" s="30" t="s">
        <v>23</v>
      </c>
      <c r="C58" s="30" t="s">
        <v>24</v>
      </c>
      <c r="D58" s="31" t="s">
        <v>25</v>
      </c>
      <c r="E58" s="32" t="s">
        <v>26</v>
      </c>
      <c r="F58" s="33" t="s">
        <v>27</v>
      </c>
      <c r="G58" s="31" t="s">
        <v>28</v>
      </c>
    </row>
    <row r="59" spans="1:23" ht="12.75" customHeight="1">
      <c r="A59" s="34">
        <v>1</v>
      </c>
      <c r="B59" s="35" t="s">
        <v>63</v>
      </c>
      <c r="C59" s="36">
        <v>0.5</v>
      </c>
      <c r="D59" s="37" t="s">
        <v>43</v>
      </c>
      <c r="E59" s="38">
        <v>350</v>
      </c>
      <c r="F59" s="39">
        <f t="shared" ref="F59:F78" si="2">SUM(C59*E59)</f>
        <v>175</v>
      </c>
      <c r="G59" s="37"/>
    </row>
    <row r="60" spans="1:23" ht="12.75" customHeight="1">
      <c r="A60" s="34">
        <v>2</v>
      </c>
      <c r="B60" s="40" t="s">
        <v>64</v>
      </c>
      <c r="C60" s="36">
        <v>0.15</v>
      </c>
      <c r="D60" s="37" t="s">
        <v>56</v>
      </c>
      <c r="E60" s="38">
        <v>980</v>
      </c>
      <c r="F60" s="39">
        <f t="shared" si="2"/>
        <v>147</v>
      </c>
      <c r="G60" s="37"/>
    </row>
    <row r="61" spans="1:23" ht="12.75" customHeight="1">
      <c r="A61" s="34">
        <v>3</v>
      </c>
      <c r="B61" s="40" t="s">
        <v>65</v>
      </c>
      <c r="C61" s="36">
        <v>0.05</v>
      </c>
      <c r="D61" s="37" t="s">
        <v>43</v>
      </c>
      <c r="E61" s="38">
        <v>2500</v>
      </c>
      <c r="F61" s="39">
        <f t="shared" si="2"/>
        <v>125</v>
      </c>
      <c r="G61" s="37"/>
    </row>
    <row r="62" spans="1:23" ht="12.75" customHeight="1">
      <c r="A62" s="34">
        <v>4</v>
      </c>
      <c r="B62" s="40" t="s">
        <v>66</v>
      </c>
      <c r="C62" s="36">
        <v>0.02</v>
      </c>
      <c r="D62" s="37" t="s">
        <v>43</v>
      </c>
      <c r="E62" s="38">
        <v>1200</v>
      </c>
      <c r="F62" s="39">
        <f t="shared" si="2"/>
        <v>24</v>
      </c>
      <c r="G62" s="37"/>
    </row>
    <row r="63" spans="1:23" ht="12.75" customHeight="1">
      <c r="A63" s="34">
        <v>5</v>
      </c>
      <c r="B63" s="40" t="s">
        <v>58</v>
      </c>
      <c r="C63" s="36">
        <v>0.01</v>
      </c>
      <c r="D63" s="37" t="s">
        <v>43</v>
      </c>
      <c r="E63" s="38">
        <v>250</v>
      </c>
      <c r="F63" s="39">
        <f t="shared" si="2"/>
        <v>2.5</v>
      </c>
      <c r="G63" s="37"/>
    </row>
    <row r="64" spans="1:23" ht="12.75" customHeight="1">
      <c r="A64" s="34">
        <v>6</v>
      </c>
      <c r="B64" s="40" t="s">
        <v>67</v>
      </c>
      <c r="C64" s="36">
        <v>0.02</v>
      </c>
      <c r="D64" s="37" t="s">
        <v>43</v>
      </c>
      <c r="E64" s="38">
        <v>4500</v>
      </c>
      <c r="F64" s="39">
        <f t="shared" si="2"/>
        <v>90</v>
      </c>
      <c r="G64" s="37"/>
    </row>
    <row r="65" spans="1:7" ht="12.75" customHeight="1">
      <c r="A65" s="34">
        <v>7</v>
      </c>
      <c r="B65" s="41"/>
      <c r="C65" s="45"/>
      <c r="D65" s="37"/>
      <c r="E65" s="38"/>
      <c r="F65" s="39">
        <f t="shared" si="2"/>
        <v>0</v>
      </c>
      <c r="G65" s="37"/>
    </row>
    <row r="66" spans="1:7" ht="12.75" customHeight="1">
      <c r="A66" s="34">
        <v>8</v>
      </c>
      <c r="B66" s="41"/>
      <c r="C66" s="45"/>
      <c r="D66" s="37"/>
      <c r="E66" s="38"/>
      <c r="F66" s="39">
        <f t="shared" si="2"/>
        <v>0</v>
      </c>
      <c r="G66" s="37"/>
    </row>
    <row r="67" spans="1:7" ht="12.75" customHeight="1">
      <c r="A67" s="34">
        <v>9</v>
      </c>
      <c r="B67" s="41"/>
      <c r="C67" s="45"/>
      <c r="D67" s="37"/>
      <c r="E67" s="38"/>
      <c r="F67" s="39">
        <f t="shared" si="2"/>
        <v>0</v>
      </c>
      <c r="G67" s="37"/>
    </row>
    <row r="68" spans="1:7" ht="12.75" customHeight="1">
      <c r="A68" s="34">
        <v>10</v>
      </c>
      <c r="B68" s="41"/>
      <c r="C68" s="45"/>
      <c r="D68" s="37"/>
      <c r="E68" s="38"/>
      <c r="F68" s="39">
        <f t="shared" si="2"/>
        <v>0</v>
      </c>
      <c r="G68" s="37"/>
    </row>
    <row r="69" spans="1:7" ht="12.75" customHeight="1">
      <c r="A69" s="34">
        <v>11</v>
      </c>
      <c r="B69" s="41"/>
      <c r="C69" s="45"/>
      <c r="D69" s="37"/>
      <c r="E69" s="38"/>
      <c r="F69" s="39">
        <f t="shared" si="2"/>
        <v>0</v>
      </c>
      <c r="G69" s="37"/>
    </row>
    <row r="70" spans="1:7" ht="12.75" customHeight="1">
      <c r="A70" s="34">
        <v>12</v>
      </c>
      <c r="B70" s="41"/>
      <c r="C70" s="45"/>
      <c r="D70" s="37"/>
      <c r="E70" s="38"/>
      <c r="F70" s="39">
        <f t="shared" si="2"/>
        <v>0</v>
      </c>
      <c r="G70" s="37"/>
    </row>
    <row r="71" spans="1:7" ht="12.75" customHeight="1">
      <c r="A71" s="34">
        <v>13</v>
      </c>
      <c r="B71" s="41"/>
      <c r="C71" s="45"/>
      <c r="D71" s="37"/>
      <c r="E71" s="38"/>
      <c r="F71" s="39">
        <f t="shared" si="2"/>
        <v>0</v>
      </c>
      <c r="G71" s="37"/>
    </row>
    <row r="72" spans="1:7" ht="12.75" customHeight="1">
      <c r="A72" s="34">
        <v>14</v>
      </c>
      <c r="B72" s="41"/>
      <c r="C72" s="45"/>
      <c r="D72" s="37"/>
      <c r="E72" s="38"/>
      <c r="F72" s="39">
        <f t="shared" si="2"/>
        <v>0</v>
      </c>
      <c r="G72" s="37"/>
    </row>
    <row r="73" spans="1:7" ht="12.75" customHeight="1">
      <c r="A73" s="34">
        <v>15</v>
      </c>
      <c r="B73" s="41"/>
      <c r="C73" s="45"/>
      <c r="D73" s="37"/>
      <c r="E73" s="38"/>
      <c r="F73" s="39">
        <f t="shared" si="2"/>
        <v>0</v>
      </c>
      <c r="G73" s="37"/>
    </row>
    <row r="74" spans="1:7" ht="12.75" customHeight="1">
      <c r="A74" s="34">
        <v>16</v>
      </c>
      <c r="B74" s="41"/>
      <c r="C74" s="45"/>
      <c r="D74" s="37"/>
      <c r="E74" s="38"/>
      <c r="F74" s="39">
        <f t="shared" si="2"/>
        <v>0</v>
      </c>
      <c r="G74" s="37"/>
    </row>
    <row r="75" spans="1:7" ht="12.75" customHeight="1">
      <c r="A75" s="34">
        <v>17</v>
      </c>
      <c r="B75" s="41"/>
      <c r="C75" s="45"/>
      <c r="D75" s="37"/>
      <c r="E75" s="38"/>
      <c r="F75" s="39">
        <f t="shared" si="2"/>
        <v>0</v>
      </c>
      <c r="G75" s="37"/>
    </row>
    <row r="76" spans="1:7" ht="12.75" customHeight="1">
      <c r="A76" s="34">
        <v>18</v>
      </c>
      <c r="B76" s="41"/>
      <c r="C76" s="45"/>
      <c r="D76" s="37"/>
      <c r="E76" s="38"/>
      <c r="F76" s="39">
        <f t="shared" si="2"/>
        <v>0</v>
      </c>
      <c r="G76" s="37"/>
    </row>
    <row r="77" spans="1:7" ht="12.75" customHeight="1">
      <c r="A77" s="34">
        <v>19</v>
      </c>
      <c r="B77" s="41"/>
      <c r="C77" s="45"/>
      <c r="D77" s="37"/>
      <c r="E77" s="38"/>
      <c r="F77" s="39">
        <f t="shared" si="2"/>
        <v>0</v>
      </c>
      <c r="G77" s="37"/>
    </row>
    <row r="78" spans="1:7" ht="12.75" customHeight="1">
      <c r="A78" s="34">
        <v>20</v>
      </c>
      <c r="B78" s="41"/>
      <c r="C78" s="45"/>
      <c r="D78" s="37"/>
      <c r="E78" s="38"/>
      <c r="F78" s="39">
        <f t="shared" si="2"/>
        <v>0</v>
      </c>
      <c r="G78" s="37"/>
    </row>
    <row r="80" spans="1:7" ht="15.45">
      <c r="B80" s="27" t="s">
        <v>18</v>
      </c>
      <c r="C80" s="42"/>
    </row>
    <row r="81" spans="1:7" ht="41.15">
      <c r="A81" s="29" t="s">
        <v>22</v>
      </c>
      <c r="B81" s="30" t="s">
        <v>23</v>
      </c>
      <c r="C81" s="30" t="s">
        <v>24</v>
      </c>
      <c r="D81" s="31" t="s">
        <v>25</v>
      </c>
      <c r="E81" s="32" t="s">
        <v>26</v>
      </c>
      <c r="F81" s="33" t="s">
        <v>27</v>
      </c>
      <c r="G81" s="31" t="s">
        <v>28</v>
      </c>
    </row>
    <row r="82" spans="1:7" ht="12.75" customHeight="1">
      <c r="A82" s="34">
        <v>1</v>
      </c>
      <c r="B82" s="35"/>
      <c r="C82" s="45"/>
      <c r="D82" s="37"/>
      <c r="E82" s="38"/>
      <c r="F82" s="39">
        <f t="shared" ref="F82:F101" si="3">SUM(C82*E82)</f>
        <v>0</v>
      </c>
      <c r="G82" s="37"/>
    </row>
    <row r="83" spans="1:7" ht="12.75" customHeight="1">
      <c r="A83" s="34">
        <v>2</v>
      </c>
      <c r="B83" s="40"/>
      <c r="C83" s="45"/>
      <c r="D83" s="37"/>
      <c r="E83" s="38"/>
      <c r="F83" s="39">
        <f t="shared" si="3"/>
        <v>0</v>
      </c>
      <c r="G83" s="37"/>
    </row>
    <row r="84" spans="1:7" ht="12.75" customHeight="1">
      <c r="A84" s="34">
        <v>3</v>
      </c>
      <c r="B84" s="40"/>
      <c r="C84" s="45"/>
      <c r="D84" s="37"/>
      <c r="E84" s="38"/>
      <c r="F84" s="39">
        <f t="shared" si="3"/>
        <v>0</v>
      </c>
      <c r="G84" s="37"/>
    </row>
    <row r="85" spans="1:7" ht="12.75" customHeight="1">
      <c r="A85" s="34">
        <v>4</v>
      </c>
      <c r="B85" s="41"/>
      <c r="C85" s="45"/>
      <c r="D85" s="37"/>
      <c r="E85" s="38"/>
      <c r="F85" s="39">
        <f t="shared" si="3"/>
        <v>0</v>
      </c>
      <c r="G85" s="37"/>
    </row>
    <row r="86" spans="1:7" ht="12.75" customHeight="1">
      <c r="A86" s="34">
        <v>5</v>
      </c>
      <c r="B86" s="41"/>
      <c r="C86" s="45"/>
      <c r="D86" s="37"/>
      <c r="E86" s="38"/>
      <c r="F86" s="39">
        <f t="shared" si="3"/>
        <v>0</v>
      </c>
      <c r="G86" s="37"/>
    </row>
    <row r="87" spans="1:7" ht="12.75" customHeight="1">
      <c r="A87" s="34">
        <v>6</v>
      </c>
      <c r="B87" s="41"/>
      <c r="C87" s="45"/>
      <c r="D87" s="37"/>
      <c r="E87" s="38"/>
      <c r="F87" s="39">
        <f t="shared" si="3"/>
        <v>0</v>
      </c>
      <c r="G87" s="37"/>
    </row>
    <row r="88" spans="1:7" ht="12.75" customHeight="1">
      <c r="A88" s="34">
        <v>7</v>
      </c>
      <c r="B88" s="41"/>
      <c r="C88" s="45"/>
      <c r="D88" s="37"/>
      <c r="E88" s="38"/>
      <c r="F88" s="39">
        <f t="shared" si="3"/>
        <v>0</v>
      </c>
      <c r="G88" s="37"/>
    </row>
    <row r="89" spans="1:7" ht="12.75" customHeight="1">
      <c r="A89" s="34">
        <v>8</v>
      </c>
      <c r="B89" s="41"/>
      <c r="C89" s="45"/>
      <c r="D89" s="37"/>
      <c r="E89" s="38"/>
      <c r="F89" s="39">
        <f t="shared" si="3"/>
        <v>0</v>
      </c>
      <c r="G89" s="37"/>
    </row>
    <row r="90" spans="1:7" ht="12.75" customHeight="1">
      <c r="A90" s="34">
        <v>9</v>
      </c>
      <c r="B90" s="41"/>
      <c r="C90" s="45"/>
      <c r="D90" s="37"/>
      <c r="E90" s="38"/>
      <c r="F90" s="39">
        <f t="shared" si="3"/>
        <v>0</v>
      </c>
      <c r="G90" s="37"/>
    </row>
    <row r="91" spans="1:7" ht="12.75" customHeight="1">
      <c r="A91" s="34">
        <v>10</v>
      </c>
      <c r="B91" s="41"/>
      <c r="C91" s="45"/>
      <c r="D91" s="37"/>
      <c r="E91" s="38"/>
      <c r="F91" s="39">
        <f t="shared" si="3"/>
        <v>0</v>
      </c>
      <c r="G91" s="37"/>
    </row>
    <row r="92" spans="1:7" ht="12.75" customHeight="1">
      <c r="A92" s="34">
        <v>11</v>
      </c>
      <c r="B92" s="41"/>
      <c r="C92" s="45"/>
      <c r="D92" s="37"/>
      <c r="E92" s="38"/>
      <c r="F92" s="39">
        <f t="shared" si="3"/>
        <v>0</v>
      </c>
      <c r="G92" s="37"/>
    </row>
    <row r="93" spans="1:7" ht="12.75" customHeight="1">
      <c r="A93" s="34">
        <v>12</v>
      </c>
      <c r="B93" s="41"/>
      <c r="C93" s="45"/>
      <c r="D93" s="37"/>
      <c r="E93" s="38"/>
      <c r="F93" s="39">
        <f t="shared" si="3"/>
        <v>0</v>
      </c>
      <c r="G93" s="37"/>
    </row>
    <row r="94" spans="1:7" ht="12.75" customHeight="1">
      <c r="A94" s="34">
        <v>13</v>
      </c>
      <c r="B94" s="41"/>
      <c r="C94" s="45"/>
      <c r="D94" s="37"/>
      <c r="E94" s="38"/>
      <c r="F94" s="39">
        <f t="shared" si="3"/>
        <v>0</v>
      </c>
      <c r="G94" s="37"/>
    </row>
    <row r="95" spans="1:7" ht="12.75" customHeight="1">
      <c r="A95" s="34">
        <v>14</v>
      </c>
      <c r="B95" s="41"/>
      <c r="C95" s="45"/>
      <c r="D95" s="37"/>
      <c r="E95" s="38"/>
      <c r="F95" s="39">
        <f t="shared" si="3"/>
        <v>0</v>
      </c>
      <c r="G95" s="37"/>
    </row>
    <row r="96" spans="1:7" ht="12.75" customHeight="1">
      <c r="A96" s="34">
        <v>15</v>
      </c>
      <c r="B96" s="41"/>
      <c r="C96" s="45"/>
      <c r="D96" s="37"/>
      <c r="E96" s="38"/>
      <c r="F96" s="39">
        <f t="shared" si="3"/>
        <v>0</v>
      </c>
      <c r="G96" s="37"/>
    </row>
    <row r="97" spans="1:7" ht="12.75" customHeight="1">
      <c r="A97" s="34">
        <v>16</v>
      </c>
      <c r="B97" s="41"/>
      <c r="C97" s="45"/>
      <c r="D97" s="37"/>
      <c r="E97" s="38"/>
      <c r="F97" s="39">
        <f t="shared" si="3"/>
        <v>0</v>
      </c>
      <c r="G97" s="37"/>
    </row>
    <row r="98" spans="1:7" ht="12.75" customHeight="1">
      <c r="A98" s="34">
        <v>17</v>
      </c>
      <c r="B98" s="41"/>
      <c r="C98" s="45"/>
      <c r="D98" s="37"/>
      <c r="E98" s="38"/>
      <c r="F98" s="39">
        <f t="shared" si="3"/>
        <v>0</v>
      </c>
      <c r="G98" s="37"/>
    </row>
    <row r="99" spans="1:7" ht="12.75" customHeight="1">
      <c r="A99" s="34">
        <v>18</v>
      </c>
      <c r="B99" s="41"/>
      <c r="C99" s="45"/>
      <c r="D99" s="37"/>
      <c r="E99" s="38"/>
      <c r="F99" s="39">
        <f t="shared" si="3"/>
        <v>0</v>
      </c>
      <c r="G99" s="37"/>
    </row>
    <row r="100" spans="1:7" ht="12.75" customHeight="1">
      <c r="A100" s="34">
        <v>19</v>
      </c>
      <c r="B100" s="41"/>
      <c r="C100" s="45"/>
      <c r="D100" s="37"/>
      <c r="E100" s="38"/>
      <c r="F100" s="39">
        <f t="shared" si="3"/>
        <v>0</v>
      </c>
      <c r="G100" s="37"/>
    </row>
    <row r="101" spans="1:7" ht="12.75" customHeight="1">
      <c r="A101" s="34">
        <v>20</v>
      </c>
      <c r="B101" s="41"/>
      <c r="C101" s="45"/>
      <c r="D101" s="37"/>
      <c r="E101" s="38"/>
      <c r="F101" s="39">
        <f t="shared" si="3"/>
        <v>0</v>
      </c>
      <c r="G101" s="37"/>
    </row>
    <row r="102" spans="1:7">
      <c r="B102" s="46"/>
      <c r="C102" s="46"/>
      <c r="D102" s="46"/>
      <c r="E102" s="46"/>
      <c r="F102" s="46"/>
      <c r="G102" s="46"/>
    </row>
    <row r="103" spans="1:7" ht="15.45">
      <c r="B103" s="27" t="s">
        <v>29</v>
      </c>
      <c r="C103" s="46" t="s">
        <v>68</v>
      </c>
      <c r="D103" s="46"/>
      <c r="E103" s="46"/>
      <c r="F103" s="46"/>
      <c r="G103" s="46"/>
    </row>
    <row r="104" spans="1:7" ht="41.15">
      <c r="A104" s="29" t="s">
        <v>22</v>
      </c>
      <c r="B104" s="30" t="s">
        <v>23</v>
      </c>
      <c r="C104" s="30" t="s">
        <v>24</v>
      </c>
      <c r="D104" s="31" t="s">
        <v>25</v>
      </c>
      <c r="E104" s="32" t="s">
        <v>26</v>
      </c>
      <c r="F104" s="33" t="s">
        <v>27</v>
      </c>
      <c r="G104" s="31" t="s">
        <v>28</v>
      </c>
    </row>
    <row r="105" spans="1:7" ht="12.75" customHeight="1">
      <c r="A105" s="34">
        <v>1</v>
      </c>
      <c r="B105" s="35" t="s">
        <v>69</v>
      </c>
      <c r="C105" s="47">
        <v>0.5</v>
      </c>
      <c r="D105" s="37" t="s">
        <v>43</v>
      </c>
      <c r="E105" s="38">
        <v>2000</v>
      </c>
      <c r="F105" s="39">
        <f t="shared" ref="F105:F124" si="4">SUM(C105*E105)</f>
        <v>1000</v>
      </c>
      <c r="G105" s="37"/>
    </row>
    <row r="106" spans="1:7" ht="12.75" customHeight="1">
      <c r="A106" s="34">
        <v>2</v>
      </c>
      <c r="B106" s="40"/>
      <c r="C106" s="45"/>
      <c r="D106" s="37"/>
      <c r="E106" s="38"/>
      <c r="F106" s="39">
        <f t="shared" si="4"/>
        <v>0</v>
      </c>
      <c r="G106" s="37"/>
    </row>
    <row r="107" spans="1:7" ht="12.75" customHeight="1">
      <c r="A107" s="34">
        <v>3</v>
      </c>
      <c r="B107" s="41"/>
      <c r="C107" s="45"/>
      <c r="D107" s="37"/>
      <c r="E107" s="38"/>
      <c r="F107" s="39">
        <f t="shared" si="4"/>
        <v>0</v>
      </c>
      <c r="G107" s="37"/>
    </row>
    <row r="108" spans="1:7" ht="12.75" customHeight="1">
      <c r="A108" s="34">
        <v>4</v>
      </c>
      <c r="B108" s="41"/>
      <c r="C108" s="45"/>
      <c r="D108" s="37"/>
      <c r="E108" s="38"/>
      <c r="F108" s="39">
        <f t="shared" si="4"/>
        <v>0</v>
      </c>
      <c r="G108" s="37"/>
    </row>
    <row r="109" spans="1:7" ht="12.75" customHeight="1">
      <c r="A109" s="34">
        <v>5</v>
      </c>
      <c r="B109" s="41"/>
      <c r="C109" s="45"/>
      <c r="D109" s="37"/>
      <c r="E109" s="38"/>
      <c r="F109" s="39">
        <f t="shared" si="4"/>
        <v>0</v>
      </c>
      <c r="G109" s="37"/>
    </row>
    <row r="110" spans="1:7" ht="12.75" customHeight="1">
      <c r="A110" s="34">
        <v>6</v>
      </c>
      <c r="B110" s="41"/>
      <c r="C110" s="45"/>
      <c r="D110" s="37"/>
      <c r="E110" s="38"/>
      <c r="F110" s="39">
        <f t="shared" si="4"/>
        <v>0</v>
      </c>
      <c r="G110" s="37"/>
    </row>
    <row r="111" spans="1:7" ht="12.75" customHeight="1">
      <c r="A111" s="34">
        <v>7</v>
      </c>
      <c r="B111" s="41"/>
      <c r="C111" s="45"/>
      <c r="D111" s="37"/>
      <c r="E111" s="38"/>
      <c r="F111" s="39">
        <f t="shared" si="4"/>
        <v>0</v>
      </c>
      <c r="G111" s="37"/>
    </row>
    <row r="112" spans="1:7" ht="12.75" customHeight="1">
      <c r="A112" s="34">
        <v>8</v>
      </c>
      <c r="B112" s="41"/>
      <c r="C112" s="45"/>
      <c r="D112" s="37"/>
      <c r="E112" s="38"/>
      <c r="F112" s="39">
        <f t="shared" si="4"/>
        <v>0</v>
      </c>
      <c r="G112" s="37"/>
    </row>
    <row r="113" spans="1:7" ht="12.75" customHeight="1">
      <c r="A113" s="34">
        <v>9</v>
      </c>
      <c r="B113" s="41"/>
      <c r="C113" s="45"/>
      <c r="D113" s="37"/>
      <c r="E113" s="38"/>
      <c r="F113" s="39">
        <f t="shared" si="4"/>
        <v>0</v>
      </c>
      <c r="G113" s="37"/>
    </row>
    <row r="114" spans="1:7" ht="12.75" customHeight="1">
      <c r="A114" s="34">
        <v>10</v>
      </c>
      <c r="B114" s="41"/>
      <c r="C114" s="45"/>
      <c r="D114" s="37"/>
      <c r="E114" s="38"/>
      <c r="F114" s="39">
        <f t="shared" si="4"/>
        <v>0</v>
      </c>
      <c r="G114" s="37"/>
    </row>
    <row r="115" spans="1:7" ht="12.75" customHeight="1">
      <c r="A115" s="34">
        <v>11</v>
      </c>
      <c r="B115" s="41"/>
      <c r="C115" s="45"/>
      <c r="D115" s="37"/>
      <c r="E115" s="38"/>
      <c r="F115" s="39">
        <f t="shared" si="4"/>
        <v>0</v>
      </c>
      <c r="G115" s="37"/>
    </row>
    <row r="116" spans="1:7" ht="12.75" customHeight="1">
      <c r="A116" s="34">
        <v>12</v>
      </c>
      <c r="B116" s="41"/>
      <c r="C116" s="45"/>
      <c r="D116" s="37"/>
      <c r="E116" s="38"/>
      <c r="F116" s="39">
        <f t="shared" si="4"/>
        <v>0</v>
      </c>
      <c r="G116" s="37"/>
    </row>
    <row r="117" spans="1:7" ht="12.75" customHeight="1">
      <c r="A117" s="34">
        <v>13</v>
      </c>
      <c r="B117" s="41"/>
      <c r="C117" s="45"/>
      <c r="D117" s="37"/>
      <c r="E117" s="38"/>
      <c r="F117" s="39">
        <f t="shared" si="4"/>
        <v>0</v>
      </c>
      <c r="G117" s="37"/>
    </row>
    <row r="118" spans="1:7" ht="12.75" customHeight="1">
      <c r="A118" s="34">
        <v>14</v>
      </c>
      <c r="B118" s="41"/>
      <c r="C118" s="45"/>
      <c r="D118" s="37"/>
      <c r="E118" s="38"/>
      <c r="F118" s="39">
        <f t="shared" si="4"/>
        <v>0</v>
      </c>
      <c r="G118" s="37"/>
    </row>
    <row r="119" spans="1:7" ht="12.75" customHeight="1">
      <c r="A119" s="34">
        <v>15</v>
      </c>
      <c r="B119" s="41"/>
      <c r="C119" s="45"/>
      <c r="D119" s="37"/>
      <c r="E119" s="38"/>
      <c r="F119" s="39">
        <f t="shared" si="4"/>
        <v>0</v>
      </c>
      <c r="G119" s="37"/>
    </row>
    <row r="120" spans="1:7" ht="12.75" customHeight="1">
      <c r="A120" s="34">
        <v>16</v>
      </c>
      <c r="B120" s="41"/>
      <c r="C120" s="45"/>
      <c r="D120" s="37"/>
      <c r="E120" s="38"/>
      <c r="F120" s="39">
        <f t="shared" si="4"/>
        <v>0</v>
      </c>
      <c r="G120" s="37"/>
    </row>
    <row r="121" spans="1:7" ht="12.75" customHeight="1">
      <c r="A121" s="34">
        <v>17</v>
      </c>
      <c r="B121" s="41"/>
      <c r="C121" s="45"/>
      <c r="D121" s="37"/>
      <c r="E121" s="38"/>
      <c r="F121" s="39">
        <f t="shared" si="4"/>
        <v>0</v>
      </c>
      <c r="G121" s="37"/>
    </row>
    <row r="122" spans="1:7" ht="12.75" customHeight="1">
      <c r="A122" s="34">
        <v>18</v>
      </c>
      <c r="B122" s="41"/>
      <c r="C122" s="45"/>
      <c r="D122" s="37"/>
      <c r="E122" s="38"/>
      <c r="F122" s="39">
        <f t="shared" si="4"/>
        <v>0</v>
      </c>
      <c r="G122" s="37"/>
    </row>
    <row r="123" spans="1:7" ht="12.75" customHeight="1">
      <c r="A123" s="34">
        <v>19</v>
      </c>
      <c r="B123" s="41"/>
      <c r="C123" s="45"/>
      <c r="D123" s="37"/>
      <c r="E123" s="38"/>
      <c r="F123" s="39">
        <f t="shared" si="4"/>
        <v>0</v>
      </c>
      <c r="G123" s="37"/>
    </row>
    <row r="124" spans="1:7" ht="12.75" customHeight="1">
      <c r="A124" s="34">
        <v>20</v>
      </c>
      <c r="B124" s="41"/>
      <c r="C124" s="45"/>
      <c r="D124" s="37"/>
      <c r="E124" s="38"/>
      <c r="F124" s="39">
        <f t="shared" si="4"/>
        <v>0</v>
      </c>
      <c r="G124" s="37"/>
    </row>
    <row r="125" spans="1:7">
      <c r="A125" s="46"/>
      <c r="B125" s="46"/>
      <c r="C125" s="46"/>
      <c r="D125" s="46"/>
      <c r="E125" s="46"/>
      <c r="F125" s="46"/>
      <c r="G125" s="46"/>
    </row>
    <row r="126" spans="1:7" ht="15.45">
      <c r="B126" s="27" t="s">
        <v>30</v>
      </c>
      <c r="C126" s="46" t="s">
        <v>70</v>
      </c>
      <c r="D126" s="46"/>
      <c r="E126" s="46"/>
      <c r="F126" s="46"/>
      <c r="G126" s="46"/>
    </row>
    <row r="127" spans="1:7" ht="41.15">
      <c r="A127" s="29" t="s">
        <v>22</v>
      </c>
      <c r="B127" s="30" t="s">
        <v>23</v>
      </c>
      <c r="C127" s="30" t="s">
        <v>24</v>
      </c>
      <c r="D127" s="31" t="s">
        <v>25</v>
      </c>
      <c r="E127" s="32" t="s">
        <v>26</v>
      </c>
      <c r="F127" s="33" t="s">
        <v>27</v>
      </c>
      <c r="G127" s="31" t="s">
        <v>28</v>
      </c>
    </row>
    <row r="128" spans="1:7" ht="12.75" customHeight="1">
      <c r="A128" s="34">
        <v>1</v>
      </c>
      <c r="B128" s="35" t="s">
        <v>71</v>
      </c>
      <c r="C128" s="47">
        <v>0.05</v>
      </c>
      <c r="D128" s="37" t="s">
        <v>43</v>
      </c>
      <c r="E128" s="38">
        <v>3500</v>
      </c>
      <c r="F128" s="39">
        <f t="shared" ref="F128:F146" si="5">SUM(C128*E128)</f>
        <v>175</v>
      </c>
      <c r="G128" s="37"/>
    </row>
    <row r="129" spans="1:7" ht="12.75" customHeight="1">
      <c r="A129" s="34">
        <v>2</v>
      </c>
      <c r="B129" s="40" t="s">
        <v>72</v>
      </c>
      <c r="C129" s="47">
        <v>2.5000000000000001E-2</v>
      </c>
      <c r="D129" s="37" t="s">
        <v>43</v>
      </c>
      <c r="E129" s="38">
        <v>3500</v>
      </c>
      <c r="F129" s="39">
        <f t="shared" si="5"/>
        <v>87.5</v>
      </c>
      <c r="G129" s="37"/>
    </row>
    <row r="130" spans="1:7" ht="12.75" customHeight="1">
      <c r="A130" s="34">
        <v>3</v>
      </c>
      <c r="B130" s="41"/>
      <c r="C130" s="45"/>
      <c r="D130" s="37"/>
      <c r="E130" s="38"/>
      <c r="F130" s="39">
        <f t="shared" si="5"/>
        <v>0</v>
      </c>
      <c r="G130" s="37"/>
    </row>
    <row r="131" spans="1:7" ht="12.75" customHeight="1">
      <c r="A131" s="34">
        <v>4</v>
      </c>
      <c r="B131" s="41"/>
      <c r="C131" s="45"/>
      <c r="D131" s="37"/>
      <c r="E131" s="38"/>
      <c r="F131" s="39">
        <f t="shared" si="5"/>
        <v>0</v>
      </c>
      <c r="G131" s="37"/>
    </row>
    <row r="132" spans="1:7" ht="12.75" customHeight="1">
      <c r="A132" s="34">
        <v>5</v>
      </c>
      <c r="B132" s="41"/>
      <c r="C132" s="45"/>
      <c r="D132" s="37"/>
      <c r="E132" s="38"/>
      <c r="F132" s="39">
        <f t="shared" si="5"/>
        <v>0</v>
      </c>
      <c r="G132" s="37"/>
    </row>
    <row r="133" spans="1:7" ht="12.75" customHeight="1">
      <c r="A133" s="34">
        <v>6</v>
      </c>
      <c r="B133" s="41"/>
      <c r="C133" s="45"/>
      <c r="D133" s="37"/>
      <c r="E133" s="38"/>
      <c r="F133" s="39">
        <f t="shared" si="5"/>
        <v>0</v>
      </c>
      <c r="G133" s="37"/>
    </row>
    <row r="134" spans="1:7" ht="12.75" customHeight="1">
      <c r="A134" s="34">
        <v>7</v>
      </c>
      <c r="B134" s="41"/>
      <c r="C134" s="45"/>
      <c r="D134" s="37"/>
      <c r="E134" s="38"/>
      <c r="F134" s="39">
        <f t="shared" si="5"/>
        <v>0</v>
      </c>
      <c r="G134" s="37"/>
    </row>
    <row r="135" spans="1:7" ht="12.75" customHeight="1">
      <c r="A135" s="34">
        <v>8</v>
      </c>
      <c r="B135" s="41"/>
      <c r="C135" s="45"/>
      <c r="D135" s="37"/>
      <c r="E135" s="38"/>
      <c r="F135" s="39">
        <f t="shared" si="5"/>
        <v>0</v>
      </c>
      <c r="G135" s="37"/>
    </row>
    <row r="136" spans="1:7" ht="12.75" customHeight="1">
      <c r="A136" s="34">
        <v>9</v>
      </c>
      <c r="B136" s="41"/>
      <c r="C136" s="45"/>
      <c r="D136" s="37"/>
      <c r="E136" s="38"/>
      <c r="F136" s="39">
        <f t="shared" si="5"/>
        <v>0</v>
      </c>
      <c r="G136" s="37"/>
    </row>
    <row r="137" spans="1:7" ht="12.75" customHeight="1">
      <c r="A137" s="34">
        <v>10</v>
      </c>
      <c r="B137" s="41"/>
      <c r="C137" s="45"/>
      <c r="D137" s="37"/>
      <c r="E137" s="38"/>
      <c r="F137" s="39">
        <f t="shared" si="5"/>
        <v>0</v>
      </c>
      <c r="G137" s="37"/>
    </row>
    <row r="138" spans="1:7" ht="12.75" customHeight="1">
      <c r="A138" s="34">
        <v>11</v>
      </c>
      <c r="B138" s="41"/>
      <c r="C138" s="45"/>
      <c r="D138" s="37"/>
      <c r="E138" s="38"/>
      <c r="F138" s="39">
        <f t="shared" si="5"/>
        <v>0</v>
      </c>
      <c r="G138" s="37"/>
    </row>
    <row r="139" spans="1:7" ht="12.75" customHeight="1">
      <c r="A139" s="34">
        <v>12</v>
      </c>
      <c r="B139" s="41"/>
      <c r="C139" s="45"/>
      <c r="D139" s="37"/>
      <c r="E139" s="38"/>
      <c r="F139" s="39">
        <f t="shared" si="5"/>
        <v>0</v>
      </c>
      <c r="G139" s="37"/>
    </row>
    <row r="140" spans="1:7" ht="12.75" customHeight="1">
      <c r="A140" s="34">
        <v>13</v>
      </c>
      <c r="B140" s="41"/>
      <c r="C140" s="45"/>
      <c r="D140" s="37"/>
      <c r="E140" s="38"/>
      <c r="F140" s="39">
        <f t="shared" si="5"/>
        <v>0</v>
      </c>
      <c r="G140" s="37"/>
    </row>
    <row r="141" spans="1:7" ht="12.75" customHeight="1">
      <c r="A141" s="34">
        <v>14</v>
      </c>
      <c r="B141" s="41"/>
      <c r="C141" s="45"/>
      <c r="D141" s="37"/>
      <c r="E141" s="38"/>
      <c r="F141" s="39">
        <f t="shared" si="5"/>
        <v>0</v>
      </c>
      <c r="G141" s="37"/>
    </row>
    <row r="142" spans="1:7" ht="12.75" customHeight="1">
      <c r="A142" s="34">
        <v>15</v>
      </c>
      <c r="B142" s="41"/>
      <c r="C142" s="45"/>
      <c r="D142" s="37"/>
      <c r="E142" s="38"/>
      <c r="F142" s="39">
        <f t="shared" si="5"/>
        <v>0</v>
      </c>
      <c r="G142" s="37"/>
    </row>
    <row r="143" spans="1:7" ht="12.75" customHeight="1">
      <c r="A143" s="34">
        <v>16</v>
      </c>
      <c r="B143" s="41"/>
      <c r="C143" s="45"/>
      <c r="D143" s="37"/>
      <c r="E143" s="38"/>
      <c r="F143" s="39">
        <f t="shared" si="5"/>
        <v>0</v>
      </c>
      <c r="G143" s="37"/>
    </row>
    <row r="144" spans="1:7" ht="12.75" customHeight="1">
      <c r="A144" s="34">
        <v>17</v>
      </c>
      <c r="B144" s="41"/>
      <c r="C144" s="45"/>
      <c r="D144" s="37"/>
      <c r="E144" s="38"/>
      <c r="F144" s="39">
        <f t="shared" si="5"/>
        <v>0</v>
      </c>
      <c r="G144" s="37"/>
    </row>
    <row r="145" spans="1:12" ht="12.75" customHeight="1">
      <c r="A145" s="34">
        <v>18</v>
      </c>
      <c r="B145" s="41"/>
      <c r="C145" s="45"/>
      <c r="D145" s="37"/>
      <c r="E145" s="38"/>
      <c r="F145" s="39">
        <f t="shared" si="5"/>
        <v>0</v>
      </c>
      <c r="G145" s="37"/>
    </row>
    <row r="146" spans="1:12" ht="12.75" customHeight="1">
      <c r="A146" s="34">
        <v>19</v>
      </c>
      <c r="B146" s="41"/>
      <c r="C146" s="45"/>
      <c r="D146" s="37"/>
      <c r="E146" s="38"/>
      <c r="F146" s="39">
        <f t="shared" si="5"/>
        <v>0</v>
      </c>
      <c r="G146" s="37"/>
    </row>
    <row r="147" spans="1:12" ht="12.75" customHeight="1">
      <c r="A147" s="34"/>
      <c r="B147" s="41"/>
      <c r="C147" s="45"/>
      <c r="D147" s="37"/>
      <c r="E147" s="38"/>
      <c r="F147" s="39"/>
      <c r="G147" s="37"/>
    </row>
    <row r="148" spans="1:12" ht="12.75" customHeight="1">
      <c r="A148" s="34">
        <v>20</v>
      </c>
      <c r="B148" s="48" t="s">
        <v>31</v>
      </c>
      <c r="C148" s="49">
        <v>-10</v>
      </c>
      <c r="D148" s="50"/>
      <c r="E148" s="39"/>
      <c r="F148" s="39">
        <f>SUM(C148*E148)</f>
        <v>0</v>
      </c>
      <c r="G148" s="50"/>
    </row>
    <row r="149" spans="1:12" ht="12.75" customHeight="1">
      <c r="B149" s="25"/>
      <c r="E149" s="26"/>
      <c r="F149" s="26"/>
    </row>
    <row r="150" spans="1:12" ht="12.75" customHeight="1">
      <c r="B150" s="25"/>
      <c r="E150" s="26"/>
      <c r="F150" s="26"/>
    </row>
    <row r="151" spans="1:12" ht="12.75" customHeight="1">
      <c r="G151" s="51"/>
    </row>
    <row r="152" spans="1:12" ht="21.75" customHeight="1">
      <c r="B152" s="52" t="s">
        <v>32</v>
      </c>
      <c r="C152" s="53">
        <f>SUM(C13:C148)*1000</f>
        <v>1745.0000000000009</v>
      </c>
      <c r="D152" s="54" t="s">
        <v>10</v>
      </c>
      <c r="E152" s="55" t="s">
        <v>33</v>
      </c>
      <c r="F152" s="56">
        <f>SUM(F13:F151)</f>
        <v>10004.75</v>
      </c>
      <c r="G152" s="57"/>
    </row>
    <row r="153" spans="1:12" ht="29.25" customHeight="1">
      <c r="B153" s="52" t="s">
        <v>34</v>
      </c>
      <c r="C153" s="53">
        <f>SUM(C152/C9)</f>
        <v>174.50000000000009</v>
      </c>
      <c r="D153" s="54" t="s">
        <v>10</v>
      </c>
      <c r="E153" s="58" t="s">
        <v>35</v>
      </c>
      <c r="F153" s="56">
        <f>SUM(F152/C9)</f>
        <v>1000.475</v>
      </c>
      <c r="G153" s="59"/>
    </row>
    <row r="154" spans="1:12" ht="12.75" customHeight="1">
      <c r="C154" t="s">
        <v>36</v>
      </c>
      <c r="E154" s="26"/>
      <c r="F154" s="26"/>
    </row>
    <row r="155" spans="1:12" ht="12.75" customHeight="1">
      <c r="B155" s="85" t="s">
        <v>37</v>
      </c>
      <c r="C155" s="85"/>
      <c r="D155" s="85"/>
      <c r="E155" s="85"/>
      <c r="F155" s="85"/>
      <c r="G155" s="85"/>
    </row>
    <row r="156" spans="1:12" ht="12.75" customHeight="1">
      <c r="B156" s="60" t="s">
        <v>15</v>
      </c>
      <c r="C156" s="86" t="s">
        <v>73</v>
      </c>
      <c r="D156" s="86"/>
      <c r="E156" s="86"/>
      <c r="F156" s="86"/>
      <c r="G156" s="86"/>
      <c r="H156" s="86"/>
    </row>
    <row r="157" spans="1:12" ht="12.75" customHeight="1">
      <c r="B157" s="87" t="str">
        <f>C2</f>
        <v>Szürke marha rolád, fűszeres bundában, petrezselymes túróval töltve</v>
      </c>
      <c r="C157" s="88" t="s">
        <v>74</v>
      </c>
      <c r="D157" s="88"/>
      <c r="E157" s="88"/>
      <c r="F157" s="88"/>
      <c r="G157" s="88"/>
      <c r="H157" s="88"/>
      <c r="L157" s="46"/>
    </row>
    <row r="158" spans="1:12" ht="12.75" customHeight="1">
      <c r="B158" s="87"/>
      <c r="C158" s="86" t="s">
        <v>75</v>
      </c>
      <c r="D158" s="86"/>
      <c r="E158" s="86"/>
      <c r="F158" s="86"/>
      <c r="G158" s="86"/>
      <c r="H158" s="86"/>
      <c r="K158" s="46"/>
      <c r="L158" s="46"/>
    </row>
    <row r="159" spans="1:12" ht="12.75" customHeight="1">
      <c r="B159" s="87"/>
      <c r="C159" s="86" t="s">
        <v>76</v>
      </c>
      <c r="D159" s="86"/>
      <c r="E159" s="86"/>
      <c r="F159" s="86"/>
      <c r="G159" s="86"/>
      <c r="H159" s="86"/>
      <c r="K159" s="46"/>
      <c r="L159" s="46"/>
    </row>
    <row r="160" spans="1:12" ht="12.75" customHeight="1">
      <c r="B160" s="60" t="s">
        <v>16</v>
      </c>
      <c r="C160" s="86" t="s">
        <v>77</v>
      </c>
      <c r="D160" s="86"/>
      <c r="E160" s="86"/>
      <c r="F160" s="86"/>
      <c r="G160" s="86"/>
      <c r="H160" s="86"/>
      <c r="K160" s="46"/>
      <c r="L160" s="46"/>
    </row>
    <row r="161" spans="2:12" ht="12.75" customHeight="1">
      <c r="B161" s="89" t="str">
        <f>C3</f>
        <v>édesburgonya ragu</v>
      </c>
      <c r="C161" s="86" t="s">
        <v>78</v>
      </c>
      <c r="D161" s="86"/>
      <c r="E161" s="86"/>
      <c r="F161" s="86"/>
      <c r="G161" s="86"/>
      <c r="H161" s="86"/>
      <c r="K161" s="46"/>
      <c r="L161" s="46"/>
    </row>
    <row r="162" spans="2:12" ht="12.75" customHeight="1">
      <c r="B162" s="89"/>
      <c r="C162" s="86"/>
      <c r="D162" s="86"/>
      <c r="E162" s="86"/>
      <c r="F162" s="86"/>
      <c r="G162" s="86"/>
      <c r="H162" s="86"/>
      <c r="J162" s="46"/>
      <c r="K162" s="46"/>
      <c r="L162" s="46"/>
    </row>
    <row r="163" spans="2:12" ht="12.75" customHeight="1">
      <c r="B163" s="89"/>
      <c r="C163" s="86"/>
      <c r="D163" s="86"/>
      <c r="E163" s="86"/>
      <c r="F163" s="86"/>
      <c r="G163" s="86"/>
      <c r="H163" s="86"/>
      <c r="J163" s="46"/>
      <c r="K163" s="46"/>
      <c r="L163" s="46"/>
    </row>
    <row r="164" spans="2:12" ht="12.75" customHeight="1">
      <c r="B164" s="60" t="s">
        <v>17</v>
      </c>
      <c r="C164" s="86" t="s">
        <v>79</v>
      </c>
      <c r="D164" s="86"/>
      <c r="E164" s="86"/>
      <c r="F164" s="86"/>
      <c r="G164" s="86"/>
      <c r="H164" s="86"/>
      <c r="K164" s="46"/>
      <c r="L164" s="46"/>
    </row>
    <row r="165" spans="2:12" ht="12.75" customHeight="1">
      <c r="B165" s="89" t="str">
        <f>C4</f>
        <v>zöldborsó felfújt</v>
      </c>
      <c r="C165" s="86" t="s">
        <v>80</v>
      </c>
      <c r="D165" s="86"/>
      <c r="E165" s="86"/>
      <c r="F165" s="86"/>
      <c r="G165" s="86"/>
      <c r="H165" s="86"/>
      <c r="K165" s="46"/>
      <c r="L165" s="46"/>
    </row>
    <row r="166" spans="2:12" ht="12.75" customHeight="1">
      <c r="B166" s="89"/>
      <c r="C166" s="86" t="s">
        <v>81</v>
      </c>
      <c r="D166" s="86"/>
      <c r="E166" s="86"/>
      <c r="F166" s="86"/>
      <c r="G166" s="86"/>
      <c r="H166" s="86"/>
      <c r="K166" s="46"/>
      <c r="L166" s="46"/>
    </row>
    <row r="167" spans="2:12" ht="12.75" customHeight="1">
      <c r="B167" s="89"/>
      <c r="C167" s="86"/>
      <c r="D167" s="86"/>
      <c r="E167" s="86"/>
      <c r="F167" s="86"/>
      <c r="G167" s="86"/>
      <c r="H167" s="86"/>
      <c r="J167" s="46"/>
      <c r="K167" s="46"/>
      <c r="L167" s="46"/>
    </row>
    <row r="168" spans="2:12" ht="12.75" customHeight="1">
      <c r="B168" s="60" t="s">
        <v>18</v>
      </c>
      <c r="C168" s="86"/>
      <c r="D168" s="86"/>
      <c r="E168" s="86"/>
      <c r="F168" s="86"/>
      <c r="G168" s="86"/>
      <c r="H168" s="86"/>
      <c r="K168" s="46"/>
      <c r="L168" s="46"/>
    </row>
    <row r="169" spans="2:12" ht="12.75" customHeight="1">
      <c r="B169" s="89">
        <f>C5</f>
        <v>0</v>
      </c>
      <c r="C169" s="86"/>
      <c r="D169" s="86"/>
      <c r="E169" s="86"/>
      <c r="F169" s="86"/>
      <c r="G169" s="86"/>
      <c r="H169" s="86"/>
      <c r="K169" s="46"/>
      <c r="L169" s="46"/>
    </row>
    <row r="170" spans="2:12" ht="12.75" customHeight="1">
      <c r="B170" s="89"/>
      <c r="C170" s="86"/>
      <c r="D170" s="86"/>
      <c r="E170" s="86"/>
      <c r="F170" s="86"/>
      <c r="G170" s="86"/>
      <c r="H170" s="86"/>
    </row>
    <row r="171" spans="2:12" ht="12.75" customHeight="1">
      <c r="B171" s="89"/>
      <c r="C171" s="86"/>
      <c r="D171" s="86"/>
      <c r="E171" s="86"/>
      <c r="F171" s="86"/>
      <c r="G171" s="86"/>
      <c r="H171" s="86"/>
    </row>
    <row r="172" spans="2:12" ht="12.75" customHeight="1">
      <c r="B172" s="60" t="s">
        <v>19</v>
      </c>
      <c r="C172" s="86" t="s">
        <v>82</v>
      </c>
      <c r="D172" s="86"/>
      <c r="E172" s="86"/>
      <c r="F172" s="86"/>
      <c r="G172" s="86"/>
      <c r="H172" s="86"/>
    </row>
    <row r="173" spans="2:12" ht="12.75" customHeight="1">
      <c r="B173" s="89" t="str">
        <f>C6</f>
        <v>cékla chips</v>
      </c>
      <c r="C173" s="86" t="s">
        <v>83</v>
      </c>
      <c r="D173" s="86"/>
      <c r="E173" s="86"/>
      <c r="F173" s="86"/>
      <c r="G173" s="86"/>
      <c r="H173" s="86"/>
    </row>
    <row r="174" spans="2:12" ht="12.75" customHeight="1">
      <c r="B174" s="89"/>
      <c r="C174" s="86"/>
      <c r="D174" s="86"/>
      <c r="E174" s="86"/>
      <c r="F174" s="86"/>
      <c r="G174" s="86"/>
      <c r="H174" s="86"/>
    </row>
    <row r="175" spans="2:12" ht="12.75" customHeight="1">
      <c r="B175" s="89"/>
      <c r="C175" s="86"/>
      <c r="D175" s="86"/>
      <c r="E175" s="86"/>
      <c r="F175" s="86"/>
      <c r="G175" s="86"/>
      <c r="H175" s="86"/>
    </row>
    <row r="176" spans="2:12" ht="12.75" customHeight="1">
      <c r="B176" s="60" t="s">
        <v>20</v>
      </c>
      <c r="C176" s="86"/>
      <c r="D176" s="86"/>
      <c r="E176" s="86"/>
      <c r="F176" s="86"/>
      <c r="G176" s="86"/>
      <c r="H176" s="86"/>
    </row>
    <row r="177" spans="2:8" ht="12.75" customHeight="1">
      <c r="B177" s="89">
        <f>C7</f>
        <v>0</v>
      </c>
      <c r="C177" s="86"/>
      <c r="D177" s="86"/>
      <c r="E177" s="86"/>
      <c r="F177" s="86"/>
      <c r="G177" s="86"/>
      <c r="H177" s="86"/>
    </row>
    <row r="178" spans="2:8" ht="12.75" customHeight="1">
      <c r="B178" s="89"/>
      <c r="C178" s="86"/>
      <c r="D178" s="86"/>
      <c r="E178" s="86"/>
      <c r="F178" s="86"/>
      <c r="G178" s="86"/>
      <c r="H178" s="86"/>
    </row>
    <row r="179" spans="2:8" ht="12.75" customHeight="1">
      <c r="B179" s="89"/>
      <c r="C179" s="86"/>
      <c r="D179" s="86"/>
      <c r="E179" s="86"/>
      <c r="F179" s="86"/>
      <c r="G179" s="86"/>
      <c r="H179" s="86"/>
    </row>
    <row r="180" spans="2:8" ht="12.75" customHeight="1">
      <c r="B180" s="61"/>
      <c r="C180" s="86"/>
      <c r="D180" s="86"/>
      <c r="E180" s="86"/>
      <c r="F180" s="86"/>
      <c r="G180" s="86"/>
      <c r="H180" s="86"/>
    </row>
    <row r="181" spans="2:8" ht="12.75" customHeight="1">
      <c r="B181" s="61"/>
      <c r="C181" s="46"/>
      <c r="D181" s="46"/>
      <c r="E181" s="46"/>
      <c r="F181" s="46"/>
      <c r="G181" s="46"/>
    </row>
    <row r="182" spans="2:8" ht="12.75" customHeight="1">
      <c r="B182" s="62"/>
      <c r="C182" s="63"/>
      <c r="D182" s="63"/>
      <c r="E182" s="63"/>
      <c r="F182" s="63"/>
      <c r="G182" s="63"/>
    </row>
    <row r="183" spans="2:8" ht="12.75" customHeight="1"/>
    <row r="184" spans="2:8" ht="12.75" customHeight="1"/>
    <row r="185" spans="2:8" ht="12.75" customHeight="1"/>
    <row r="186" spans="2:8" ht="12.75" customHeight="1"/>
    <row r="187" spans="2:8" ht="12.75" customHeight="1"/>
    <row r="188" spans="2:8" ht="12.75" customHeight="1"/>
    <row r="189" spans="2:8" ht="12.75" customHeight="1"/>
    <row r="190" spans="2:8" ht="12.75" customHeight="1"/>
    <row r="191" spans="2:8" ht="12.75" customHeight="1"/>
    <row r="192" spans="2:8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</sheetData>
  <mergeCells count="40">
    <mergeCell ref="C180:H180"/>
    <mergeCell ref="C176:H176"/>
    <mergeCell ref="B177:B179"/>
    <mergeCell ref="C177:H177"/>
    <mergeCell ref="C178:H178"/>
    <mergeCell ref="C179:H179"/>
    <mergeCell ref="C172:H172"/>
    <mergeCell ref="B173:B175"/>
    <mergeCell ref="C173:H173"/>
    <mergeCell ref="C174:H174"/>
    <mergeCell ref="C175:H175"/>
    <mergeCell ref="C168:H168"/>
    <mergeCell ref="B169:B171"/>
    <mergeCell ref="C169:H169"/>
    <mergeCell ref="C170:H170"/>
    <mergeCell ref="C171:H171"/>
    <mergeCell ref="C164:H164"/>
    <mergeCell ref="B165:B167"/>
    <mergeCell ref="C165:H165"/>
    <mergeCell ref="C166:H166"/>
    <mergeCell ref="C167:H167"/>
    <mergeCell ref="C160:H160"/>
    <mergeCell ref="B161:B163"/>
    <mergeCell ref="C161:H161"/>
    <mergeCell ref="C162:H162"/>
    <mergeCell ref="C163:H163"/>
    <mergeCell ref="D9:G9"/>
    <mergeCell ref="B155:G155"/>
    <mergeCell ref="C156:H156"/>
    <mergeCell ref="B157:B159"/>
    <mergeCell ref="C157:H157"/>
    <mergeCell ref="C158:H158"/>
    <mergeCell ref="C159:H159"/>
    <mergeCell ref="C2:G2"/>
    <mergeCell ref="C3:G3"/>
    <mergeCell ref="C4:G4"/>
    <mergeCell ref="A5:A8"/>
    <mergeCell ref="C5:G5"/>
    <mergeCell ref="C6:G6"/>
    <mergeCell ref="C7:G7"/>
  </mergeCells>
  <printOptions horizontalCentered="1"/>
  <pageMargins left="0.40763888888888899" right="0.33958333333333302" top="0.60624999999999996" bottom="0.64652777777777803" header="0" footer="0"/>
  <pageSetup paperSize="9" scale="76" firstPageNumber="0" orientation="portrait" horizontalDpi="300" verticalDpi="300" r:id="rId1"/>
  <headerFooter>
    <oddHeader>&amp;C&amp;A</oddHeader>
    <oddFooter>&amp;COldal &amp;P</oddFooter>
  </headerFooter>
  <rowBreaks count="2" manualBreakCount="2">
    <brk id="56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Nevezési lap</vt:lpstr>
      <vt:lpstr>MoE 2026 Recept</vt:lpstr>
      <vt:lpstr> Mintarecept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Stones</dc:creator>
  <dc:description/>
  <cp:lastModifiedBy>Stones</cp:lastModifiedBy>
  <cp:revision>25</cp:revision>
  <cp:lastPrinted>2020-12-30T10:14:48Z</cp:lastPrinted>
  <dcterms:created xsi:type="dcterms:W3CDTF">2019-07-06T12:20:40Z</dcterms:created>
  <dcterms:modified xsi:type="dcterms:W3CDTF">2025-11-17T04:10:52Z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